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<sst xmlns="http://schemas.openxmlformats.org/spreadsheetml/2006/main" count="1350" uniqueCount="469">
  <si>
    <t>ПЕРЕЧЕНЬ</t>
  </si>
  <si>
    <t>Место нахождения земельного участка</t>
  </si>
  <si>
    <t>Целевое назначение земельного участка</t>
  </si>
  <si>
    <t>Сведения об обеспеченности инженернной и транспортной инфраструктурой</t>
  </si>
  <si>
    <t>Примечание</t>
  </si>
  <si>
    <t>подъездная, дорога, ЛЭП, водопровод, газопровод</t>
  </si>
  <si>
    <t>г. Докшицы, ул.Радужная, 2</t>
  </si>
  <si>
    <t>строительство и обслуживание одноквартирного жилого дома</t>
  </si>
  <si>
    <t>Ориентировочная площадь, га</t>
  </si>
  <si>
    <t xml:space="preserve">блокированных жилых домов, коллективного садоводства, дачного строительства </t>
  </si>
  <si>
    <t xml:space="preserve">г.Докшицы,                                              пер. Советский, 47 </t>
  </si>
  <si>
    <t>г. Докшицы,                                                                                                   ул. Пушкина, 67 А</t>
  </si>
  <si>
    <t xml:space="preserve">г. Докшицы,                                                              ул. Пушкина, 67 </t>
  </si>
  <si>
    <t>0,1000</t>
  </si>
  <si>
    <t>подъездная дорога, ЛЭП, водопровод</t>
  </si>
  <si>
    <t>подъездная дорога, ЛЭП</t>
  </si>
  <si>
    <t>0,1700</t>
  </si>
  <si>
    <t>0,1300</t>
  </si>
  <si>
    <t>д. Бабцы, ул.Ленина, 20</t>
  </si>
  <si>
    <t>0,1900</t>
  </si>
  <si>
    <t>д. Бабцы, ул.Ленина, 22А</t>
  </si>
  <si>
    <t>д. Бабцы, ул. Ленина, 22 Б</t>
  </si>
  <si>
    <t>д. Бабцы, ул. Советская, 21</t>
  </si>
  <si>
    <t>0,1600</t>
  </si>
  <si>
    <t>0,2500</t>
  </si>
  <si>
    <t>д.Осовы, ул.Озерная, 27А</t>
  </si>
  <si>
    <t>д. Осовы, ул. Озерная, 37</t>
  </si>
  <si>
    <t>д. Бояры, ул.Ягодная, 2А</t>
  </si>
  <si>
    <t>0,2400</t>
  </si>
  <si>
    <t>д.Бояры, ул.Ягодная, 2</t>
  </si>
  <si>
    <t>0,1500</t>
  </si>
  <si>
    <t>д. Волча, ул. Заречная, 71А</t>
  </si>
  <si>
    <t>д.Домашковичи,                            ул.Василия Фролова, 19</t>
  </si>
  <si>
    <t>Бегомльский сельсовет</t>
  </si>
  <si>
    <t>0,2000</t>
  </si>
  <si>
    <t>Березинский сельсовет</t>
  </si>
  <si>
    <t>д. Витуничи, ул.Лесная,7</t>
  </si>
  <si>
    <t>д. Витуничи, ул.Лесная,18</t>
  </si>
  <si>
    <t>д. Витуничи, ул.Лесная,21</t>
  </si>
  <si>
    <t>д. Витуничи, ул.Почтовая,15</t>
  </si>
  <si>
    <t>хозпостройка</t>
  </si>
  <si>
    <t>д. Чисти-Вардомские, ул.Центральная,13А</t>
  </si>
  <si>
    <t>д. Чисти-Вардомские, ул.Центральная,15А</t>
  </si>
  <si>
    <t>д.Кромовичи, ул.Ветеранская,7А</t>
  </si>
  <si>
    <t>д.Кромовичи, ул.Ветеранская,19А</t>
  </si>
  <si>
    <t>д.Кромовичи, ул.Ветеранская,21</t>
  </si>
  <si>
    <t>Берёзковский сельсовет</t>
  </si>
  <si>
    <t>д.Станиславцы, ул.Центральная, 18</t>
  </si>
  <si>
    <t>фундамент</t>
  </si>
  <si>
    <t>д.Станиславцы, ул.Центральная, 39</t>
  </si>
  <si>
    <t>д.Станиславцы, ул.Центральная, 40</t>
  </si>
  <si>
    <t>д.Замошье, ул.Болотная, 2</t>
  </si>
  <si>
    <t>д.Замошье, ул.Болотная, 4</t>
  </si>
  <si>
    <t>д.Плотечно, ул.Спортивная, 6А</t>
  </si>
  <si>
    <t>Волколатский сельсовет</t>
  </si>
  <si>
    <t>д.Лапуты, ул.Центральная, 52</t>
  </si>
  <si>
    <t>д.Лапуты, ул.Центральная, 57</t>
  </si>
  <si>
    <t>д.Комайск, ул.Полевая, 6</t>
  </si>
  <si>
    <t>д.Комайск,ул.Полевая,21</t>
  </si>
  <si>
    <t>д.Комайск,ул.Школьная, 13</t>
  </si>
  <si>
    <t>д.Комайск, ул.Школьная, 18</t>
  </si>
  <si>
    <t>д.Комайск, ул.Школьная, 17А</t>
  </si>
  <si>
    <t>д.Комайск, ул.Школьная, 39</t>
  </si>
  <si>
    <t>д.Рашковка, ул.Лесная, 13</t>
  </si>
  <si>
    <t>Докшицкий сельсовет</t>
  </si>
  <si>
    <t>д.Крипули, ул.Центральная, 2</t>
  </si>
  <si>
    <t>подъездная дорога, ЛЭП, водопровод, газ</t>
  </si>
  <si>
    <t>д.Крипули, ул.Центральная, 4</t>
  </si>
  <si>
    <t>подъездная дорога, ЛЭП, водопроовод, газ</t>
  </si>
  <si>
    <t>д.Крипули, ул.Центральная, 35</t>
  </si>
  <si>
    <t>подъездная дорога, ЛЭП, водопровод,газ</t>
  </si>
  <si>
    <t>д.Берёзовка ,ул.Садовая, 10</t>
  </si>
  <si>
    <t>Крипульский сельсовет</t>
  </si>
  <si>
    <t>Крулевщинский сельсовет</t>
  </si>
  <si>
    <t>Порплищенский сельсовет</t>
  </si>
  <si>
    <t>аг. Ситцы, ул.Центральная, 71</t>
  </si>
  <si>
    <t>аг. Ситцы, ул.Центральная, 85</t>
  </si>
  <si>
    <t>д. Малые Ситцы, ул.Солнечная, 9А</t>
  </si>
  <si>
    <t>д. Поречье, ул.Майская, 3А</t>
  </si>
  <si>
    <t>д. Поречье, ул.Майская, 11А</t>
  </si>
  <si>
    <t>д. Поречье, ул.Майская, 17А</t>
  </si>
  <si>
    <t>д. Кияково, ул.Заречная, 11А</t>
  </si>
  <si>
    <t>д. Кияково, ул.Заречная, 15А</t>
  </si>
  <si>
    <t>д. Кияково, ул.Заречная, 17 А</t>
  </si>
  <si>
    <t>д. Кияково, ул.Заречная, 27</t>
  </si>
  <si>
    <t>Ситцевский сельсовет</t>
  </si>
  <si>
    <t>д Бирули, ул. Озёрная,2</t>
  </si>
  <si>
    <t>д. Бирули, ул.Озёрная, 4</t>
  </si>
  <si>
    <t>д. Бирули, ул. Озёрная, 6</t>
  </si>
  <si>
    <t>д. Бирули, ул Озёрная, 8</t>
  </si>
  <si>
    <t>д. Бирули, ул.Озёрная, 10</t>
  </si>
  <si>
    <t>д. Бирули, ул.Центральная, 17Б</t>
  </si>
  <si>
    <t>Тумиловичский сельсовет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</si>
  <si>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</si>
  <si>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</si>
  <si>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</si>
  <si>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</si>
  <si>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>Парафьяновский сельсовет</t>
  </si>
  <si>
    <t>д.Станиславцы, ул.Центральная, 41А</t>
  </si>
  <si>
    <t>д.Станиславцы, ул.Садовая, 33</t>
  </si>
  <si>
    <t>д.Северное Гнездилово,                                    ул. Советская, 10</t>
  </si>
  <si>
    <t>д. Северное Гнездилово,                               ул. Советская, 20</t>
  </si>
  <si>
    <t>д. Северное Гнездилово,                               ул. Советская,  42</t>
  </si>
  <si>
    <t>д.Южное Гнездилово,                              ул. Гагарина, 16</t>
  </si>
  <si>
    <t>д.Южное Гнездилово,                      ул. Гагарина,  17</t>
  </si>
  <si>
    <t xml:space="preserve"> аг. Крулевщина,                                     ул. Советская,  29А</t>
  </si>
  <si>
    <t xml:space="preserve"> аг. Крулевщина,                                  ул. Советская, 29Б</t>
  </si>
  <si>
    <t xml:space="preserve"> аг. Крулевщина,                                ул. Советская,  29В</t>
  </si>
  <si>
    <t xml:space="preserve"> аг. Крулевщина,                               ул. Заводская,  10</t>
  </si>
  <si>
    <t xml:space="preserve"> аг. Крулевщина                                                   ул. Заводская,  12</t>
  </si>
  <si>
    <t>аг. Крулевщина,                                   ул. М. Горького,  6,</t>
  </si>
  <si>
    <t xml:space="preserve"> д. Вешнее, ул. Сервеч,  11</t>
  </si>
  <si>
    <t>г.Докшицы,  ул.Победы, 3</t>
  </si>
  <si>
    <t>г.Докшицы,  ул.Победы, 5</t>
  </si>
  <si>
    <t>г.Докшицы,  ул.Победы, 7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</si>
  <si>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</si>
  <si>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</si>
  <si>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</si>
  <si>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</si>
  <si>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</si>
  <si>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</si>
  <si>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</si>
  <si>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</si>
  <si>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свободных (незанятых) земельных участков в населенных пунктах </t>
  </si>
  <si>
    <t xml:space="preserve">неиспользуемыми объектами недвижимости, подлежащими сносу, которые могут </t>
  </si>
  <si>
    <t>быть предоставлены гражданам для строительства и обслуживания одноквартирных,</t>
  </si>
  <si>
    <t>д. Бабцы, ул. Ленина, 22</t>
  </si>
  <si>
    <t>д. Бабцы, ул. Советская, 21А</t>
  </si>
  <si>
    <t>д. Бояры, ул. Ягодная, 58</t>
  </si>
  <si>
    <t>д.Янки, ул.Молодёжная, 2</t>
  </si>
  <si>
    <t>аг. Парафьяново,                                                  ул. Полевая,  1</t>
  </si>
  <si>
    <t>аг. Парафьяново,                                               ул. Полевая,  3</t>
  </si>
  <si>
    <t xml:space="preserve"> аукцион</t>
  </si>
  <si>
    <t>УТВЕРЖДЕНО:                                                                                                                                                                                                                                          Решение Докшицкого районного                                                                                исполнительного комитета                                                                                                от  28 марта 2017 г. № 237</t>
  </si>
  <si>
    <t>аукцион</t>
  </si>
  <si>
    <t>д Атрахимовка, ул. Полевая, 4</t>
  </si>
  <si>
    <t>0,2200</t>
  </si>
  <si>
    <t>д. Береснёвка,                                  ул. Бегомльская, 25</t>
  </si>
  <si>
    <t>0,1200</t>
  </si>
  <si>
    <t xml:space="preserve">д. Береснёвка,                               ул. Бегомльская, 8  </t>
  </si>
  <si>
    <t>подъздная дорога, ЛЭП</t>
  </si>
  <si>
    <t>д. Береснёвка,                                      ул. Бегомльская, 1</t>
  </si>
  <si>
    <t>д. Веретеи, ул.Лесная, д.7</t>
  </si>
  <si>
    <t>д. Веретеи, ул.Лесная, д.25</t>
  </si>
  <si>
    <t>д. Веретеи, ул. Лесная, 31</t>
  </si>
  <si>
    <t>д. Волча, ул. Борисовская, 8</t>
  </si>
  <si>
    <t>д. Городёнка, ул. Боровая, 12</t>
  </si>
  <si>
    <t>0,1800</t>
  </si>
  <si>
    <t xml:space="preserve">д. Будиловка, ул. Героев подпольщиков,   4           </t>
  </si>
  <si>
    <t>д. Добрунь, ул. Зелёная, 8</t>
  </si>
  <si>
    <t>д.Добрунь, ул Зелёная, 9</t>
  </si>
  <si>
    <t>д. Добрунь, ул.Зелёная,14</t>
  </si>
  <si>
    <t>д. Дубовик, ул. Садовая, 1</t>
  </si>
  <si>
    <t>подъездная долрога, ЛЭП</t>
  </si>
  <si>
    <t>д. Дубовик, ул Садовая, 6</t>
  </si>
  <si>
    <t>д. Кальник, ул.Заповедная, 24</t>
  </si>
  <si>
    <t>д. Кальник, ул.Заповедная, 26</t>
  </si>
  <si>
    <t xml:space="preserve">д.Каралино, ул. Черничная, 8 </t>
  </si>
  <si>
    <t>д. Каралино, ул. Черничная, 10</t>
  </si>
  <si>
    <t xml:space="preserve">       </t>
  </si>
  <si>
    <t>д. Красники, ул. Зелёная, 51</t>
  </si>
  <si>
    <t>д. Красное, ул.. Полевая, 51</t>
  </si>
  <si>
    <t>д. Красное, ул.. Полевая, 56</t>
  </si>
  <si>
    <t>д. Милькунь, ул.Кирпичная,27</t>
  </si>
  <si>
    <t>д. Милькунь, ул.Кирпичная,28</t>
  </si>
  <si>
    <t>д. Клинники, ул. Криничная, 1</t>
  </si>
  <si>
    <t>д. Песчанка, ул. Лесная, 8</t>
  </si>
  <si>
    <t>аг. Прудники, ул. Луговая, 17</t>
  </si>
  <si>
    <t>д. Толщи, ул. Борвая, 1</t>
  </si>
  <si>
    <t>д. Толщи, ул. Борвая, 3</t>
  </si>
  <si>
    <t>д. Сосновая, ул. Витуничская, 7</t>
  </si>
  <si>
    <t>д. Студёнка, ул. Криничная, 8</t>
  </si>
  <si>
    <t>д. Студёнка, ул. Криничная, 12А</t>
  </si>
  <si>
    <t xml:space="preserve">д. Ускромье,                                           ул. Березинская,11Б </t>
  </si>
  <si>
    <t>аг.Волколата,                  ул.Центральная, 25</t>
  </si>
  <si>
    <t>аг.Волколата,                                   ул.Солнечная, 17</t>
  </si>
  <si>
    <t>д.Виржи, ул.Нарочанская, 31</t>
  </si>
  <si>
    <t>д.Виржи, ул.Нарочанская, 43</t>
  </si>
  <si>
    <t>д.Виржи, ул.Нарочнаская, 44</t>
  </si>
  <si>
    <t>д.Виржи, ул.Нарочнская, 49</t>
  </si>
  <si>
    <t>д.Вишнёвцы, ул.Вишнёвая, 2</t>
  </si>
  <si>
    <t>хозпостройки</t>
  </si>
  <si>
    <t>д.Вишнёвцы, ул.Вишнёвая, 12</t>
  </si>
  <si>
    <t>д.Вишнёвцы, ул.Вишнёвая, 14</t>
  </si>
  <si>
    <t>д.Вишнёвцы, ул.Вишнёвая, 13а</t>
  </si>
  <si>
    <t>д.Вишнёвцы, ул.Вишнёвая, 21</t>
  </si>
  <si>
    <t>д.Вишнёвцы, ул.Вишнёвая, 42</t>
  </si>
  <si>
    <t>д.Вишнёвцы, ул.Вишнёвая, 57</t>
  </si>
  <si>
    <t>д.Дубровка, ул.Ромашковая, между д.5 и д.7</t>
  </si>
  <si>
    <t>д.Городище,              ул.Центральная, 18</t>
  </si>
  <si>
    <t>д.Городище,              ул.Центральная, 24</t>
  </si>
  <si>
    <t>д.Городище,                          ул.Центральная, 40</t>
  </si>
  <si>
    <t>д.Городище,                          ул.Центральная, 43</t>
  </si>
  <si>
    <t>д.Городище,                          ул.Центральная, 60</t>
  </si>
  <si>
    <t>д.Городище,                     ул.Центральная, 48</t>
  </si>
  <si>
    <t>д.Будичи, ул.Садовая, 9</t>
  </si>
  <si>
    <t>д.Будичи, ул.Садовая,             между д.8 и д.10</t>
  </si>
  <si>
    <t>д.Загатье, ул.Солнечная, 15</t>
  </si>
  <si>
    <t>д.Кисево, ул.Грибная,            между д.6 и д.8</t>
  </si>
  <si>
    <t>д.Кисево, ул.Грибная, 18</t>
  </si>
  <si>
    <t>д.Кисево, ул.Грибная,  18 а</t>
  </si>
  <si>
    <t>д.Кисево, ул.Грибная, 7</t>
  </si>
  <si>
    <t>д.Кисево, ул.Грибная, 9</t>
  </si>
  <si>
    <t xml:space="preserve">д.Осиновщина, ул.Заречная,  между д.4 и д.6 </t>
  </si>
  <si>
    <t>д.Осиновщина, ул.Заречная, 8</t>
  </si>
  <si>
    <t>д.Осиновщина, ул.Заречная, 15</t>
  </si>
  <si>
    <t>д.Плотечно,                              ул.Спортивная, 2 А</t>
  </si>
  <si>
    <t>д.Трафимово,                     ул.Ковалёвская, перед д.3</t>
  </si>
  <si>
    <t>д.Трафимово,                     ул.Ковалёвская,                    между д.2 и д.4</t>
  </si>
  <si>
    <t>д.Трафимово,                     ул.Ковалёвская,                      между д.3 и д.7</t>
  </si>
  <si>
    <t>д.Трафимово,                     ул.Ковалёвская,                    между д.9 и д.11</t>
  </si>
  <si>
    <t>д.Шильки, ул.Ягодная, 5</t>
  </si>
  <si>
    <t>фундамент, хозпостройка</t>
  </si>
  <si>
    <t>д.Шильки, ул.Ягодная, 8</t>
  </si>
  <si>
    <t>д.Шильки, ул.Ягодная, 37</t>
  </si>
  <si>
    <t>д.Шильки, ул.Ягодная, 45</t>
  </si>
  <si>
    <t>д.Шильки, ул.Ягодная, 30</t>
  </si>
  <si>
    <t>д.Ясеновцы, ул.Лесная, 2 а</t>
  </si>
  <si>
    <t>д.Ясеновцы, ул.Лесная, 17</t>
  </si>
  <si>
    <t>д.Станиславцы, ул.Центральная, 24</t>
  </si>
  <si>
    <t>д.Свирковщина, ул.Дачная, 1А</t>
  </si>
  <si>
    <t>д.Свирковщина, ул.Дачная, 2</t>
  </si>
  <si>
    <t>фунамент</t>
  </si>
  <si>
    <t>д.Свирковщина, ул.Дачная, между д.1 и д.3</t>
  </si>
  <si>
    <t>д.Виржи, ул.Нарочанская, 80</t>
  </si>
  <si>
    <t>д.Комайск, ул.Школьная, 35</t>
  </si>
  <si>
    <t>д.Комайск, ул.Школьная, 10</t>
  </si>
  <si>
    <t>д.Комайск, ул.Центральная, 38</t>
  </si>
  <si>
    <t>д.Комайск, ул.Центральная, 40</t>
  </si>
  <si>
    <t>д.Круковка, ул.Садовая, 6</t>
  </si>
  <si>
    <t>д.Осово, ул.Центральная, 43</t>
  </si>
  <si>
    <t>д.Берёзовка, ул. Лесная, д. 9</t>
  </si>
  <si>
    <t>д.Берёзовка,  ул. Лесная, между домами 4 и 4а</t>
  </si>
  <si>
    <t>д. Веретейка, ул.Веретейская, 5</t>
  </si>
  <si>
    <t>д. Веретейка, ул.Веретейская, 11</t>
  </si>
  <si>
    <t>д. Веретейка, ул.Веретейская, 19</t>
  </si>
  <si>
    <t>д. Веретейка, ул.Веретейская, 24</t>
  </si>
  <si>
    <t>д. Веретейка, ул.Веретейская, 28</t>
  </si>
  <si>
    <t>д. Веретейка, ул.Веретейская, 30</t>
  </si>
  <si>
    <t>д. Веретейка, ул.Веретейская, 34</t>
  </si>
  <si>
    <t>д.Крипули, ул.Центральная, 37а</t>
  </si>
  <si>
    <t>д.Крипули, ул.Садовая, 8</t>
  </si>
  <si>
    <t>д. Ветахмо, ул.Дружная,  28</t>
  </si>
  <si>
    <t>д. Ветахмо, ул.Дружная,  32</t>
  </si>
  <si>
    <t>д. Ветахмо, ул.Дружная, 37</t>
  </si>
  <si>
    <t>д. Коляги, ул.Охотская, 10а</t>
  </si>
  <si>
    <t>д.Крипули, ул. Садовая,  4</t>
  </si>
  <si>
    <t>д. Матеевцы,ул.Мирная, 5</t>
  </si>
  <si>
    <t>д. Матеевцы,  ул. Первомайская,  4</t>
  </si>
  <si>
    <t>д. Матеевцы,  ул. Первомайская,  6</t>
  </si>
  <si>
    <t>д. Отрубок,ул.Вилейская, .17</t>
  </si>
  <si>
    <t>д. Отрубок,ул.Вилейская, 26</t>
  </si>
  <si>
    <t>д. Отрубок,ул.Вилейская, 40</t>
  </si>
  <si>
    <t>д.Южное Гнездилово,                      ул. Гагарина, 41</t>
  </si>
  <si>
    <t>д.Южное Гнездилово,                      ул. Королёва,  7</t>
  </si>
  <si>
    <t>д.Южное Гнездилово,                      ул. Королёва,  9</t>
  </si>
  <si>
    <t>д.Южное Гнездилово,                      ул. Королёва, . 14</t>
  </si>
  <si>
    <t>д.Южное Гнездилово,                      ул. Королёва,  15</t>
  </si>
  <si>
    <t xml:space="preserve"> д. Володьки,                                   ул. Ясная,  32а,</t>
  </si>
  <si>
    <t xml:space="preserve">подъездная дорога, ЛЭП, водопровод, </t>
  </si>
  <si>
    <t xml:space="preserve"> д. Слобода,                                   ул. Слободская,  1а,</t>
  </si>
  <si>
    <t xml:space="preserve"> д. Слобода,                                   ул. Слободская,  2а,</t>
  </si>
  <si>
    <t>д.Телеши, ул. Центральная, между домами 14 и 16</t>
  </si>
  <si>
    <t>подъездная дорога,   ЛЭП, водопровод</t>
  </si>
  <si>
    <t>строительство и обслуживание одноквартирного  жилого дома</t>
  </si>
  <si>
    <t>аг. Парафьяново,                     ул. Железнодорожная,  13</t>
  </si>
  <si>
    <t>аг. Парафьяново,                      ул. Первомайская,  11</t>
  </si>
  <si>
    <t>д. Юрковщина,                            ул. Центральная, 26</t>
  </si>
  <si>
    <t>д. Юрковщина,                               ул. Лесная, после д.32</t>
  </si>
  <si>
    <t>д. Юрковщина,                                         ул. Лесная, после д.32</t>
  </si>
  <si>
    <t>д. Юрковщина,                               ул. Школьная, 31</t>
  </si>
  <si>
    <t xml:space="preserve"> д. Вешнее,                                      пер. Озёрный,  2А</t>
  </si>
  <si>
    <t>д. Вешнее, ул. Сервеч,  3</t>
  </si>
  <si>
    <t xml:space="preserve"> аг. Порплище, ул. Ирины Курец, 26</t>
  </si>
  <si>
    <t xml:space="preserve"> аг. Порплище, ул. Ирины Курец,  40</t>
  </si>
  <si>
    <t xml:space="preserve"> аг. Порплище, ул. Ирины Курец,  85</t>
  </si>
  <si>
    <t xml:space="preserve"> аг. Порплище, ул. Садовая,  4Б</t>
  </si>
  <si>
    <t xml:space="preserve"> аг. Порплище, ул. Ирины Курец,  41</t>
  </si>
  <si>
    <t>д.Лаплино, ул.Солнечная, 6</t>
  </si>
  <si>
    <t>подъездная дорога,  ЛЭП</t>
  </si>
  <si>
    <t xml:space="preserve"> д. Чечуки, ул.Полесская, 3а </t>
  </si>
  <si>
    <t>д.Заборцы, ул.Нарочанская, 4</t>
  </si>
  <si>
    <t>д.Заборцы, ул.Нарочанская, 25</t>
  </si>
  <si>
    <t>д.Заборцы, ул.Нарочанская, 28</t>
  </si>
  <si>
    <t>д.Заборцы,                       ул.Нарочанская, 37А</t>
  </si>
  <si>
    <t>д.Заборцы, ул.Нарочанская, 49</t>
  </si>
  <si>
    <t>д.Заборцы,                                 ул.Нарочанская, 59 А</t>
  </si>
  <si>
    <t>д.Заборцы, ул.Нарочанская, между д.76 и 78</t>
  </si>
  <si>
    <t>д.Макаровичи, ул.Ясная, 3</t>
  </si>
  <si>
    <t>д.Макаровичи, ул.Ясная, 18</t>
  </si>
  <si>
    <t>д.Новая Веска,                    ул.Сельская, 27</t>
  </si>
  <si>
    <t>д.Новая Веска,                        ул.Сельская, 35</t>
  </si>
  <si>
    <t>д.Новая Веска,                 ул.Сельская, 41</t>
  </si>
  <si>
    <t>д.Новая Веска,                 ул.Сельская, 66</t>
  </si>
  <si>
    <t>д.Репехи, ул.Боровая, 2</t>
  </si>
  <si>
    <t>д.Репехи, ул.Боровая, 13</t>
  </si>
  <si>
    <t>д.Репехи, ул.Боровая, 19</t>
  </si>
  <si>
    <t xml:space="preserve">фундамент </t>
  </si>
  <si>
    <t>д.Репехи, ул.Боровая, 20</t>
  </si>
  <si>
    <t>д.Репехи, ул.Боровая, 23</t>
  </si>
  <si>
    <t>д.Репехи, ул.Боровая, 45</t>
  </si>
  <si>
    <t>д.Репехи, ул.Боровая, 49</t>
  </si>
  <si>
    <t>д.Курдеки, ул.Центральная, между домами 8 и 10</t>
  </si>
  <si>
    <t>д.Курдеки, ул.Центральная, между домами 12 и 14</t>
  </si>
  <si>
    <t>д.Курдеки, ул.Центральная, между домаими 14 и 16</t>
  </si>
  <si>
    <t>д.Курдеки, ул.Центральная, между домами 13 и 15</t>
  </si>
  <si>
    <t>д.Курдеки, ул.Центральная, между домаимит 19 и 21</t>
  </si>
  <si>
    <t>д.Курдеки, ул.Центральная, между домами 37 и 39</t>
  </si>
  <si>
    <t xml:space="preserve">д.Курдеки, ул.Центральная,  между домами 51 и 53 </t>
  </si>
  <si>
    <t>д.Курдеки, ул.Центральная,  между домами 53 и 55</t>
  </si>
  <si>
    <t>аг. Ситцы, ул.Центральная, между домами 86 и 90</t>
  </si>
  <si>
    <t>д.Плиски, ул.Болотная, 3</t>
  </si>
  <si>
    <t>д.Плиски, ул.Болотная, 16</t>
  </si>
  <si>
    <t>д.Плиски, ул.Болотная, 20</t>
  </si>
  <si>
    <t>аг. Березки, ул. Слободская, 18</t>
  </si>
  <si>
    <t>аг. Березки, ул. Слободская, 31</t>
  </si>
  <si>
    <t>аг. Березки, ул. Слободская, 41</t>
  </si>
  <si>
    <t>д. Витуничи, ул.Партизанская, 14</t>
  </si>
  <si>
    <t>д. Витуничи, ул.Партизанская, 21</t>
  </si>
  <si>
    <t>д. Жамойск, ул. Партизанская, 17</t>
  </si>
  <si>
    <t>д. Жамойск, ул. Партизанская, 1</t>
  </si>
  <si>
    <t>д. Жамойск, ул. Партизанская, 32</t>
  </si>
  <si>
    <t>д.Кромовичи, ул.Ветеранская,28</t>
  </si>
  <si>
    <t>д. Чисти-Мильчанские, ул. Мильчанская, 21 А</t>
  </si>
  <si>
    <t>д. Шклянцы, ул. Шклянская, 27</t>
  </si>
  <si>
    <t>д. Шклянцы, ул. Шклянская, 46</t>
  </si>
  <si>
    <t>аг. Ситцы, ул.Центральная, между домами 92 и 94</t>
  </si>
  <si>
    <t>д. Дедино, ул. Юбилейная, 22</t>
  </si>
  <si>
    <t>д. Первомайск,                                                                ул. Центральная, 16</t>
  </si>
  <si>
    <t xml:space="preserve">д. Староселье, ул. Парковая, б/н </t>
  </si>
  <si>
    <t>д. Староселье, ул. Паркова, 11</t>
  </si>
  <si>
    <t>д. Стенка, ул. Садовая, 3</t>
  </si>
  <si>
    <t>д. Стенка, ул. Садовая, 8</t>
  </si>
  <si>
    <t>д. Стенка, ул. Садлвая, 32</t>
  </si>
  <si>
    <t>д. Стенка, ул. Садовая, 35</t>
  </si>
  <si>
    <t>д. Стенка, ул. Садовая, 46</t>
  </si>
  <si>
    <t xml:space="preserve">аг. Торгуны, ул. Школьная, 6 </t>
  </si>
  <si>
    <t xml:space="preserve">аг. Торгуны, ул. Школьная, 30 </t>
  </si>
  <si>
    <t>аг. Торгуны, ул. Школьная, 68</t>
  </si>
  <si>
    <t>аг. Торгуны, ул. Школьная, 69</t>
  </si>
  <si>
    <t>д. Тумиловичи, ул. Центральная, 26</t>
  </si>
  <si>
    <t>д. Шалаши, ул Звёздная, 10</t>
  </si>
  <si>
    <t xml:space="preserve"> д. Шалаши, ул. Звёздная, 14</t>
  </si>
  <si>
    <t>д. Березино,                                  ул.Бегомльская , 13</t>
  </si>
  <si>
    <t xml:space="preserve">д. Березино,                                       ул. Бегомльская, 21 </t>
  </si>
  <si>
    <t xml:space="preserve">д. Березино,                                       ул. Бегомльская, 38 </t>
  </si>
  <si>
    <t>д. Березино,                                   ул. Бегомльская, 64</t>
  </si>
  <si>
    <t>д. Березино,                                   ул. Бегомльская, 71</t>
  </si>
  <si>
    <t>д. Березино,                                  ул. Бегомльская, 81</t>
  </si>
  <si>
    <t>д. Березино,                                             ул. Бегомльская, 86</t>
  </si>
  <si>
    <t>д. Березино,                                        ул. Молодёжная, 3</t>
  </si>
  <si>
    <t>д.Березино,             переул.Садовый, 1</t>
  </si>
  <si>
    <t>д.Березино,                                            ул. Центральная, 4</t>
  </si>
  <si>
    <t>д.Березино,                                             ул Школьная, 4</t>
  </si>
  <si>
    <t>д .Березино,              ул.Школьная, 6</t>
  </si>
  <si>
    <t>д.Березино,                   ул.Школьная, 21</t>
  </si>
  <si>
    <t>д.Березино,                                              ул.Школьная, 31</t>
  </si>
  <si>
    <t xml:space="preserve">д.Березино,                               ул.Школьная, 41 </t>
  </si>
  <si>
    <t>д. Варлань,                              ул.Заречная, 6</t>
  </si>
  <si>
    <t>д. Вольберовичи,                          ул. Озёрная, 6А</t>
  </si>
  <si>
    <t>д.Глинное,                                              ул. Мицкевича,15</t>
  </si>
  <si>
    <t xml:space="preserve"> д. Глинное,                                      ул. Мицкевича,16</t>
  </si>
  <si>
    <t>д.Замошье,                                         ул.Липовая, 10</t>
  </si>
  <si>
    <t xml:space="preserve"> д.Заречицк,                                     ул. Полевая, 24</t>
  </si>
  <si>
    <t>д. Нововольберовичи,                            ул. Луговая, 6</t>
  </si>
  <si>
    <t>д. Осетище,                                                 ул. Заозёрная, 7А</t>
  </si>
  <si>
    <t>д. Осетище,                                       ул. Заозёрная, 7Б</t>
  </si>
  <si>
    <t xml:space="preserve">д. Осетище,                                             ул. Заозёрная, 7В </t>
  </si>
  <si>
    <t xml:space="preserve">аукцион </t>
  </si>
  <si>
    <t>д. Осетище,                                               ул. Заозёрная, 33А</t>
  </si>
  <si>
    <t>д. Углы,                                               ул. Каштановая, 10</t>
  </si>
  <si>
    <t>д. Угольцы,                                        ул.Зелёная, 2</t>
  </si>
  <si>
    <t>д. Шалогиры,                                          ул. Рябиновая, 12</t>
  </si>
  <si>
    <t>д. Шалогиры,                                          ул. Рябиновая, 17</t>
  </si>
  <si>
    <t>д. Шалогиры,                                         ул. Рябиновая, 22</t>
  </si>
  <si>
    <t>д. Хмелёвщина,                                         ул. Дружная, 25</t>
  </si>
  <si>
    <t>д. Черница - 2,                                             ул.Речная, 27</t>
  </si>
  <si>
    <t>д.Плиски, ул.Болотная, 13</t>
  </si>
  <si>
    <t>фундамент, хозпостройки</t>
  </si>
  <si>
    <t>д. Сосновая, ул. Партизанская, 27</t>
  </si>
  <si>
    <t>д.Красное, ул. Полевая, 47</t>
  </si>
  <si>
    <t>д Бирули, ул. Озёрная,1</t>
  </si>
  <si>
    <t>д.Подомхи, ул.Докшицкая, 49А</t>
  </si>
  <si>
    <t>д. Осетище,                                          ул. Заозёрная, 13А</t>
  </si>
  <si>
    <t xml:space="preserve">д. Слобода,                                                  ул. Костричницкая, 75А </t>
  </si>
  <si>
    <t>д. Углы,                                               ул. Каштановая, 3А</t>
  </si>
  <si>
    <t>д. Витуничи, ул.Почтовая,25</t>
  </si>
  <si>
    <t>д. Витуничи, ул.Партизанская, 12</t>
  </si>
  <si>
    <t>д. Витуничи, ул.Партизанская, 49</t>
  </si>
  <si>
    <t>д. Жамойск, ул. Партизанская, 2</t>
  </si>
  <si>
    <t>д. Жамойск, ул. Партизанская, 28</t>
  </si>
  <si>
    <t>д. Жамойск, ул. Партизанская, 34</t>
  </si>
  <si>
    <t>д.Молодеево, ул.Липовая, 9</t>
  </si>
  <si>
    <t>д.Матеевцы, ул.Солнечная, 2</t>
  </si>
  <si>
    <t>д.Матеевцы, ул.Солнечная, 12А</t>
  </si>
  <si>
    <t>д.Новое Запонье, ул.Тихая, 9</t>
  </si>
  <si>
    <t>д.Первый Май, ул.Цветочная, 2</t>
  </si>
  <si>
    <t>д. Чисти-Мильчанские, ул. Мильчанская, 29</t>
  </si>
  <si>
    <t>д. Чисти-Мильчанские, ул. Мильчанская, 33</t>
  </si>
  <si>
    <t>д. Шклянцы, ул. Шклянская, 20</t>
  </si>
  <si>
    <t>д. Шклянцы, ул. Шклянская, 31</t>
  </si>
  <si>
    <t>д. Шклянцы, ул. Шклянская, 32</t>
  </si>
  <si>
    <t xml:space="preserve">г.п. Бегомль,                                   ул. Октябрьская, 29 </t>
  </si>
  <si>
    <t>д.Будичи, ул.Садовая, 28</t>
  </si>
  <si>
    <t>д.Вишнёвцы, ул.Вишнёвая, 16</t>
  </si>
  <si>
    <t>д.Осиновщина, ул.Заречная, 13</t>
  </si>
  <si>
    <t>д.Ракитовщина, ул.Озерная, 10</t>
  </si>
  <si>
    <t>д.Струки, ул. Северная, 2</t>
  </si>
  <si>
    <t>д.Цинки, ул.Цветочная, 14</t>
  </si>
  <si>
    <t>д.Дедки, ул.Центральная, 26А</t>
  </si>
  <si>
    <t>д.Заборцы, ул.Нарочанская, возле дома 81</t>
  </si>
  <si>
    <t>д.Заборцы,                     ул.Нарочанская, 105</t>
  </si>
  <si>
    <t>д.Лисовичи, ул.Вишневая, 22А</t>
  </si>
  <si>
    <t>д.Лисовичи, ул.Вишневая, 26А</t>
  </si>
  <si>
    <t>д. Малые Ситцы, ул.Солнечная, 8</t>
  </si>
  <si>
    <t>д.Плиски, ул.Болотная, 1А</t>
  </si>
  <si>
    <t>д.Старино, ул. Полевая, 6</t>
  </si>
  <si>
    <t>д. Тумиловичи, ул.Мира, 8</t>
  </si>
  <si>
    <t>д. Тумиловичи, ул.Мира, 12</t>
  </si>
  <si>
    <t xml:space="preserve">д. Углы,                                           ул. Придорожная,42А </t>
  </si>
  <si>
    <t xml:space="preserve">д. Углы,                                           ул. Придорожная,42Б </t>
  </si>
  <si>
    <t xml:space="preserve">д. Чупры,                                           ул. Мирная,8А </t>
  </si>
  <si>
    <t>д. Вольберовичи,                          ул. Озёрная, 8Б</t>
  </si>
  <si>
    <t>д. Вольберовичи,                          ул. Озёрная, 17</t>
  </si>
  <si>
    <t>д. Поречье, ул.Майская, 12А</t>
  </si>
  <si>
    <t>д. Вилейка, ул.Вилейская, 41А</t>
  </si>
  <si>
    <t>д. Вилейка, ул.Вилейская, 63</t>
  </si>
  <si>
    <t>город Докшицы</t>
  </si>
  <si>
    <t>Информация о свободных (незанятых) земельных участках размещена на стенде Докшицкого районного исполнительного комитета (ул.Ленинская, 31, г.Докшицы), на стенде отдела землеустройства Докшицкого районного исполнительного комитета (ул.Ленинская, 31, г.Докшицы) и на официальном сайте Докшицкого районного исполнительного комитета (http: dokshitsy.vitebsk-region.gov.by).                                                                                                                                                                                                                           Информацио о свободных (незанятых) земельных участках по Витебской области можно найти на сайте Витебского областного исполнительного комитета (vitebsk-region.gov.by)</t>
  </si>
  <si>
    <t>д.Будичи, ул.Садовая, 29</t>
  </si>
  <si>
    <t>г.Докшицы,  ул.Победы, 9</t>
  </si>
  <si>
    <t>г.Докшицы,  ул.Победы, 11</t>
  </si>
  <si>
    <t>г.Докшицы,  ул.Победы, 13</t>
  </si>
  <si>
    <t>г.Докшицы,  ул.Победы, 19</t>
  </si>
  <si>
    <t>г.Докшицы,  ул.Победы, 21</t>
  </si>
  <si>
    <t>г.Докшицы,  ул.Победы, 23</t>
  </si>
  <si>
    <t>д.Домашковичи,                            ул.Озерная, 2В</t>
  </si>
  <si>
    <t>д.Домашковичи,                            ул.Санаторная, 2Б</t>
  </si>
  <si>
    <t>д.Береспонье,                         ул.Юбилейная, 10А</t>
  </si>
  <si>
    <t>д. Волча, ул. Заречная, 85А</t>
  </si>
  <si>
    <t>д. Волча, ул. Заречная, 30А</t>
  </si>
  <si>
    <t>д.Замошье,                                         ул.Липовая, 11</t>
  </si>
  <si>
    <t>д.Отруб, ул. Ореховая, 26А</t>
  </si>
  <si>
    <t>д.Прудище, ул.Западная, 6</t>
  </si>
  <si>
    <t>д. Вольберовичи,                          ул. Озёрная, 27</t>
  </si>
  <si>
    <t>д. Будачи, ул.Боровая, 1</t>
  </si>
  <si>
    <t>д. Будачи, ул.Боровая, 2</t>
  </si>
  <si>
    <t>д. Будачи, ул.Боровая, 3</t>
  </si>
  <si>
    <t>д. Будачи, ул.Боровая, 4</t>
  </si>
  <si>
    <t>д. Будачи, ул.Боровая, 5</t>
  </si>
  <si>
    <t>д. Вилейка, ул.Вилейская, 13А</t>
  </si>
  <si>
    <t>д.Дубовое, ул.Зеленая, 9А</t>
  </si>
  <si>
    <t>д. Вольберовичи,                          ул. Озёрная, 31</t>
  </si>
  <si>
    <t>кадастровый № 222180403101000066</t>
  </si>
  <si>
    <t>д.Антоны, ул.Солнечная, 8А</t>
  </si>
  <si>
    <t xml:space="preserve"> д. Чечуки, ул.Полесская, 26</t>
  </si>
  <si>
    <t>аг.Замосточье, ул.Партизанская, 6</t>
  </si>
  <si>
    <t>д. Городёнка, ул. Боровая, 5</t>
  </si>
  <si>
    <t>д.Замосточье,                                         ул.Советская, 17</t>
  </si>
  <si>
    <t>аг.Волколата,                  ул.Энергетиков, 2</t>
  </si>
  <si>
    <t>д.Виржи, ул.Нарочанская, 32</t>
  </si>
  <si>
    <t xml:space="preserve"> д. Рамжино-2,                                   ул. Ясная, 1</t>
  </si>
  <si>
    <t>г.п. Бегомль,                                   ул. Володарского, 27 А</t>
  </si>
  <si>
    <t xml:space="preserve">д. Осетище,                                             ул. Заозёрная, 7Д </t>
  </si>
  <si>
    <r>
      <rPr>
        <b/>
        <sz val="11"/>
        <rFont val="Times New Roman"/>
        <family val="1"/>
      </rPr>
      <t xml:space="preserve">Докшицкого района, </t>
    </r>
    <r>
      <rPr>
        <sz val="11"/>
        <rFont val="Times New Roman"/>
        <family val="1"/>
      </rPr>
      <t xml:space="preserve">в том числе с расположенными на них </t>
    </r>
  </si>
  <si>
    <t>г. Докшицы, ул.Радужная, 30</t>
  </si>
  <si>
    <t>г.п. Бегомль,                                   ул. Бирюкова, 37</t>
  </si>
  <si>
    <t xml:space="preserve">                                                                                                                   по состоянию на 1 июля 2021 г.</t>
  </si>
  <si>
    <t>г.п. Бегомль,                                   ул. Бирюкова, 29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</si>
</sst>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dobe Caslon Pro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176" fontId="7" fillId="0" borderId="1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176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176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0" fillId="0" borderId="17" xfId="0" applyFont="1" applyBorder="1" applyAlignment="1">
      <alignment horizontal="left" vertical="center" wrapText="1"/>
    </xf>
    <xf numFmtId="0" fontId="9" fillId="35" borderId="14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35" borderId="20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7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170" fontId="7" fillId="0" borderId="14" xfId="43" applyFont="1" applyBorder="1" applyAlignment="1">
      <alignment horizontal="left" vertical="center" wrapText="1"/>
    </xf>
    <xf numFmtId="170" fontId="7" fillId="0" borderId="17" xfId="43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7" fillId="0" borderId="17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5"/>
  <sheetViews>
    <sheetView tabSelected="1" zoomScale="130" zoomScaleNormal="130" zoomScalePageLayoutView="0" workbookViewId="0" topLeftCell="A316">
      <selection activeCell="D441" sqref="D441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25.375" style="3" customWidth="1"/>
    <col min="4" max="4" width="15.875" style="1" customWidth="1"/>
    <col min="5" max="5" width="19.25390625" style="1" customWidth="1"/>
    <col min="6" max="6" width="14.75390625" style="1" customWidth="1"/>
    <col min="7" max="16384" width="9.125" style="1" customWidth="1"/>
  </cols>
  <sheetData>
    <row r="1" spans="5:6" ht="52.5" customHeight="1">
      <c r="E1" s="134" t="s">
        <v>133</v>
      </c>
      <c r="F1" s="134"/>
    </row>
    <row r="2" spans="1:6" ht="14.25">
      <c r="A2" s="118" t="s">
        <v>0</v>
      </c>
      <c r="B2" s="118"/>
      <c r="C2" s="118"/>
      <c r="D2" s="118"/>
      <c r="E2" s="119"/>
      <c r="F2" s="113"/>
    </row>
    <row r="3" spans="1:6" ht="15">
      <c r="A3" s="112" t="s">
        <v>123</v>
      </c>
      <c r="B3" s="112"/>
      <c r="C3" s="112"/>
      <c r="D3" s="112"/>
      <c r="E3" s="112"/>
      <c r="F3" s="113"/>
    </row>
    <row r="4" spans="1:6" ht="15">
      <c r="A4" s="112" t="s">
        <v>464</v>
      </c>
      <c r="B4" s="112"/>
      <c r="C4" s="112"/>
      <c r="D4" s="112"/>
      <c r="E4" s="112"/>
      <c r="F4" s="113"/>
    </row>
    <row r="5" spans="1:6" ht="15">
      <c r="A5" s="112" t="s">
        <v>124</v>
      </c>
      <c r="B5" s="112"/>
      <c r="C5" s="112"/>
      <c r="D5" s="112"/>
      <c r="E5" s="112"/>
      <c r="F5" s="113"/>
    </row>
    <row r="6" spans="1:6" ht="15">
      <c r="A6" s="112" t="s">
        <v>125</v>
      </c>
      <c r="B6" s="112"/>
      <c r="C6" s="112"/>
      <c r="D6" s="112"/>
      <c r="E6" s="112"/>
      <c r="F6" s="113"/>
    </row>
    <row r="7" spans="1:6" ht="15">
      <c r="A7" s="112" t="s">
        <v>9</v>
      </c>
      <c r="B7" s="112"/>
      <c r="C7" s="112"/>
      <c r="D7" s="112"/>
      <c r="E7" s="112"/>
      <c r="F7" s="113"/>
    </row>
    <row r="8" spans="1:6" ht="15">
      <c r="A8" s="114" t="s">
        <v>467</v>
      </c>
      <c r="B8" s="114"/>
      <c r="C8" s="114"/>
      <c r="D8" s="114"/>
      <c r="E8" s="114"/>
      <c r="F8" s="113"/>
    </row>
    <row r="9" spans="1:6" ht="63.75">
      <c r="A9" s="75" t="s">
        <v>1</v>
      </c>
      <c r="B9" s="115"/>
      <c r="C9" s="10" t="s">
        <v>2</v>
      </c>
      <c r="D9" s="11" t="s">
        <v>8</v>
      </c>
      <c r="E9" s="10" t="s">
        <v>3</v>
      </c>
      <c r="F9" s="10" t="s">
        <v>4</v>
      </c>
    </row>
    <row r="10" spans="1:6" ht="12.75">
      <c r="A10" s="123" t="s">
        <v>427</v>
      </c>
      <c r="B10" s="124"/>
      <c r="C10" s="124"/>
      <c r="D10" s="124"/>
      <c r="E10" s="124"/>
      <c r="F10" s="125"/>
    </row>
    <row r="11" spans="1:6" ht="38.25" customHeight="1">
      <c r="A11" s="78" t="s">
        <v>10</v>
      </c>
      <c r="B11" s="79"/>
      <c r="C11" s="5" t="s">
        <v>7</v>
      </c>
      <c r="D11" s="6">
        <v>0.12</v>
      </c>
      <c r="E11" s="9" t="s">
        <v>5</v>
      </c>
      <c r="F11" s="7"/>
    </row>
    <row r="12" spans="1:6" ht="36.75" customHeight="1">
      <c r="A12" s="78" t="s">
        <v>11</v>
      </c>
      <c r="B12" s="79"/>
      <c r="C12" s="5" t="s">
        <v>7</v>
      </c>
      <c r="D12" s="6">
        <v>0.11</v>
      </c>
      <c r="E12" s="9" t="s">
        <v>5</v>
      </c>
      <c r="F12" s="7"/>
    </row>
    <row r="13" spans="1:6" ht="45" customHeight="1">
      <c r="A13" s="78" t="s">
        <v>12</v>
      </c>
      <c r="B13" s="79"/>
      <c r="C13" s="5" t="s">
        <v>7</v>
      </c>
      <c r="D13" s="6">
        <v>0.11</v>
      </c>
      <c r="E13" s="9" t="s">
        <v>5</v>
      </c>
      <c r="F13" s="7"/>
    </row>
    <row r="14" spans="1:6" ht="43.5" customHeight="1">
      <c r="A14" s="78" t="s">
        <v>6</v>
      </c>
      <c r="B14" s="79"/>
      <c r="C14" s="5" t="s">
        <v>7</v>
      </c>
      <c r="D14" s="6">
        <v>0.15</v>
      </c>
      <c r="E14" s="9" t="s">
        <v>5</v>
      </c>
      <c r="F14" s="7"/>
    </row>
    <row r="15" spans="1:6" ht="43.5" customHeight="1">
      <c r="A15" s="78" t="s">
        <v>465</v>
      </c>
      <c r="B15" s="79"/>
      <c r="C15" s="5" t="s">
        <v>7</v>
      </c>
      <c r="D15" s="6">
        <v>0.15</v>
      </c>
      <c r="E15" s="9" t="s">
        <v>5</v>
      </c>
      <c r="F15" s="7"/>
    </row>
    <row r="16" spans="1:6" ht="36" customHeight="1">
      <c r="A16" s="116" t="s">
        <v>112</v>
      </c>
      <c r="B16" s="79"/>
      <c r="C16" s="5" t="s">
        <v>7</v>
      </c>
      <c r="D16" s="8">
        <v>0.15</v>
      </c>
      <c r="E16" s="9" t="s">
        <v>5</v>
      </c>
      <c r="F16" s="7"/>
    </row>
    <row r="17" spans="1:6" ht="36.75" customHeight="1">
      <c r="A17" s="78" t="s">
        <v>113</v>
      </c>
      <c r="B17" s="79"/>
      <c r="C17" s="5" t="s">
        <v>7</v>
      </c>
      <c r="D17" s="6">
        <v>0.15</v>
      </c>
      <c r="E17" s="9" t="s">
        <v>5</v>
      </c>
      <c r="F17" s="7"/>
    </row>
    <row r="18" spans="1:6" ht="36.75" customHeight="1">
      <c r="A18" s="78" t="s">
        <v>114</v>
      </c>
      <c r="B18" s="79"/>
      <c r="C18" s="5" t="s">
        <v>7</v>
      </c>
      <c r="D18" s="6">
        <v>0.15</v>
      </c>
      <c r="E18" s="9" t="s">
        <v>5</v>
      </c>
      <c r="F18" s="7"/>
    </row>
    <row r="19" spans="1:6" ht="36.75" customHeight="1">
      <c r="A19" s="78" t="s">
        <v>430</v>
      </c>
      <c r="B19" s="79"/>
      <c r="C19" s="5" t="s">
        <v>7</v>
      </c>
      <c r="D19" s="6">
        <v>0.15</v>
      </c>
      <c r="E19" s="9" t="s">
        <v>5</v>
      </c>
      <c r="F19" s="7"/>
    </row>
    <row r="20" spans="1:6" ht="36.75" customHeight="1">
      <c r="A20" s="78" t="s">
        <v>431</v>
      </c>
      <c r="B20" s="79"/>
      <c r="C20" s="5" t="s">
        <v>7</v>
      </c>
      <c r="D20" s="6">
        <v>0.15</v>
      </c>
      <c r="E20" s="9" t="s">
        <v>5</v>
      </c>
      <c r="F20" s="7"/>
    </row>
    <row r="21" spans="1:6" ht="36.75" customHeight="1">
      <c r="A21" s="78" t="s">
        <v>432</v>
      </c>
      <c r="B21" s="79"/>
      <c r="C21" s="5" t="s">
        <v>7</v>
      </c>
      <c r="D21" s="6">
        <v>0.15</v>
      </c>
      <c r="E21" s="9" t="s">
        <v>5</v>
      </c>
      <c r="F21" s="7"/>
    </row>
    <row r="22" spans="1:6" ht="36.75" customHeight="1">
      <c r="A22" s="78" t="s">
        <v>433</v>
      </c>
      <c r="B22" s="79"/>
      <c r="C22" s="5" t="s">
        <v>7</v>
      </c>
      <c r="D22" s="6">
        <v>0.15</v>
      </c>
      <c r="E22" s="9" t="s">
        <v>5</v>
      </c>
      <c r="F22" s="7"/>
    </row>
    <row r="23" spans="1:6" ht="36.75" customHeight="1">
      <c r="A23" s="78" t="s">
        <v>434</v>
      </c>
      <c r="B23" s="79"/>
      <c r="C23" s="5" t="s">
        <v>7</v>
      </c>
      <c r="D23" s="6">
        <v>0.15</v>
      </c>
      <c r="E23" s="9" t="s">
        <v>5</v>
      </c>
      <c r="F23" s="7"/>
    </row>
    <row r="24" spans="1:6" ht="36.75" customHeight="1">
      <c r="A24" s="78" t="s">
        <v>435</v>
      </c>
      <c r="B24" s="79"/>
      <c r="C24" s="5" t="s">
        <v>7</v>
      </c>
      <c r="D24" s="6">
        <v>0.15</v>
      </c>
      <c r="E24" s="9" t="s">
        <v>5</v>
      </c>
      <c r="F24" s="7"/>
    </row>
    <row r="25" spans="1:6" ht="26.25" customHeight="1">
      <c r="A25" s="78"/>
      <c r="B25" s="79"/>
      <c r="C25" s="5"/>
      <c r="D25" s="6">
        <f>D11+D12+D13+D14+D15+D16+D17+D18+D19+D20+D21+D22+D23+D24</f>
        <v>1.9899999999999995</v>
      </c>
      <c r="E25" s="9"/>
      <c r="F25" s="7"/>
    </row>
    <row r="26" spans="1:3" ht="10.5" customHeight="1">
      <c r="A26" s="1"/>
      <c r="C26" s="1"/>
    </row>
    <row r="27" spans="1:6" ht="15" customHeight="1">
      <c r="A27" s="81" t="s">
        <v>33</v>
      </c>
      <c r="B27" s="120"/>
      <c r="C27" s="120"/>
      <c r="D27" s="120"/>
      <c r="E27" s="120"/>
      <c r="F27" s="121"/>
    </row>
    <row r="28" spans="1:6" ht="30" customHeight="1">
      <c r="A28" s="69" t="s">
        <v>402</v>
      </c>
      <c r="B28" s="71"/>
      <c r="C28" s="31" t="s">
        <v>7</v>
      </c>
      <c r="D28" s="18" t="s">
        <v>24</v>
      </c>
      <c r="E28" s="32" t="s">
        <v>15</v>
      </c>
      <c r="F28" s="4"/>
    </row>
    <row r="29" spans="1:6" ht="30" customHeight="1">
      <c r="A29" s="69" t="s">
        <v>462</v>
      </c>
      <c r="B29" s="71"/>
      <c r="C29" s="31" t="s">
        <v>7</v>
      </c>
      <c r="D29" s="18" t="s">
        <v>24</v>
      </c>
      <c r="E29" s="32" t="s">
        <v>15</v>
      </c>
      <c r="F29" s="4"/>
    </row>
    <row r="30" spans="1:6" ht="30" customHeight="1">
      <c r="A30" s="69" t="s">
        <v>468</v>
      </c>
      <c r="B30" s="71"/>
      <c r="C30" s="31" t="s">
        <v>7</v>
      </c>
      <c r="D30" s="18">
        <v>0.1</v>
      </c>
      <c r="E30" s="32" t="s">
        <v>15</v>
      </c>
      <c r="F30" s="4"/>
    </row>
    <row r="31" spans="1:6" ht="30" customHeight="1">
      <c r="A31" s="69" t="s">
        <v>466</v>
      </c>
      <c r="B31" s="71"/>
      <c r="C31" s="31" t="s">
        <v>7</v>
      </c>
      <c r="D31" s="18">
        <v>0.15</v>
      </c>
      <c r="E31" s="32" t="s">
        <v>15</v>
      </c>
      <c r="F31" s="4"/>
    </row>
    <row r="32" spans="1:6" ht="30" customHeight="1">
      <c r="A32" s="75" t="s">
        <v>135</v>
      </c>
      <c r="B32" s="76"/>
      <c r="C32" s="31" t="s">
        <v>7</v>
      </c>
      <c r="D32" s="18" t="s">
        <v>136</v>
      </c>
      <c r="E32" s="32" t="s">
        <v>15</v>
      </c>
      <c r="F32" s="33"/>
    </row>
    <row r="33" spans="1:6" ht="30" customHeight="1">
      <c r="A33" s="69" t="s">
        <v>18</v>
      </c>
      <c r="B33" s="71"/>
      <c r="C33" s="16" t="s">
        <v>7</v>
      </c>
      <c r="D33" s="15">
        <v>0.19</v>
      </c>
      <c r="E33" s="10" t="s">
        <v>15</v>
      </c>
      <c r="F33" s="4"/>
    </row>
    <row r="34" spans="1:6" ht="31.5" customHeight="1">
      <c r="A34" s="69" t="s">
        <v>126</v>
      </c>
      <c r="B34" s="71"/>
      <c r="C34" s="16" t="s">
        <v>7</v>
      </c>
      <c r="D34" s="15" t="s">
        <v>19</v>
      </c>
      <c r="E34" s="10" t="s">
        <v>15</v>
      </c>
      <c r="F34" s="4"/>
    </row>
    <row r="35" spans="1:6" ht="30" customHeight="1">
      <c r="A35" s="69" t="s">
        <v>20</v>
      </c>
      <c r="B35" s="71"/>
      <c r="C35" s="16" t="s">
        <v>7</v>
      </c>
      <c r="D35" s="15" t="s">
        <v>19</v>
      </c>
      <c r="E35" s="10" t="s">
        <v>15</v>
      </c>
      <c r="F35" s="16"/>
    </row>
    <row r="36" spans="1:6" ht="30" customHeight="1">
      <c r="A36" s="69" t="s">
        <v>21</v>
      </c>
      <c r="B36" s="71"/>
      <c r="C36" s="16" t="s">
        <v>7</v>
      </c>
      <c r="D36" s="15" t="s">
        <v>19</v>
      </c>
      <c r="E36" s="10" t="s">
        <v>15</v>
      </c>
      <c r="F36" s="16"/>
    </row>
    <row r="37" spans="1:6" ht="30" customHeight="1">
      <c r="A37" s="69" t="s">
        <v>22</v>
      </c>
      <c r="B37" s="86"/>
      <c r="C37" s="16" t="s">
        <v>7</v>
      </c>
      <c r="D37" s="15" t="s">
        <v>23</v>
      </c>
      <c r="E37" s="10" t="s">
        <v>15</v>
      </c>
      <c r="F37" s="16"/>
    </row>
    <row r="38" spans="1:6" ht="30.75" customHeight="1">
      <c r="A38" s="67" t="s">
        <v>127</v>
      </c>
      <c r="B38" s="68"/>
      <c r="C38" s="17" t="s">
        <v>7</v>
      </c>
      <c r="D38" s="18" t="s">
        <v>16</v>
      </c>
      <c r="E38" s="10" t="s">
        <v>15</v>
      </c>
      <c r="F38" s="19"/>
    </row>
    <row r="39" spans="1:6" ht="30.75" customHeight="1">
      <c r="A39" s="73" t="s">
        <v>137</v>
      </c>
      <c r="B39" s="74"/>
      <c r="C39" s="31" t="s">
        <v>7</v>
      </c>
      <c r="D39" s="18" t="s">
        <v>30</v>
      </c>
      <c r="E39" s="32" t="s">
        <v>15</v>
      </c>
      <c r="F39" s="33"/>
    </row>
    <row r="40" spans="1:6" ht="30.75" customHeight="1">
      <c r="A40" s="73" t="s">
        <v>139</v>
      </c>
      <c r="B40" s="74"/>
      <c r="C40" s="31" t="s">
        <v>7</v>
      </c>
      <c r="D40" s="18" t="s">
        <v>138</v>
      </c>
      <c r="E40" s="32" t="s">
        <v>15</v>
      </c>
      <c r="F40" s="33"/>
    </row>
    <row r="41" spans="1:6" ht="30.75" customHeight="1">
      <c r="A41" s="73" t="s">
        <v>141</v>
      </c>
      <c r="B41" s="74"/>
      <c r="C41" s="31" t="s">
        <v>7</v>
      </c>
      <c r="D41" s="18" t="s">
        <v>30</v>
      </c>
      <c r="E41" s="32" t="s">
        <v>140</v>
      </c>
      <c r="F41" s="33"/>
    </row>
    <row r="42" spans="1:6" ht="30.75" customHeight="1">
      <c r="A42" s="67" t="s">
        <v>27</v>
      </c>
      <c r="B42" s="68"/>
      <c r="C42" s="17" t="s">
        <v>7</v>
      </c>
      <c r="D42" s="18" t="s">
        <v>28</v>
      </c>
      <c r="E42" s="10" t="s">
        <v>15</v>
      </c>
      <c r="F42" s="19"/>
    </row>
    <row r="43" spans="1:6" ht="30.75" customHeight="1">
      <c r="A43" s="67" t="s">
        <v>29</v>
      </c>
      <c r="B43" s="68"/>
      <c r="C43" s="17" t="s">
        <v>7</v>
      </c>
      <c r="D43" s="18" t="s">
        <v>28</v>
      </c>
      <c r="E43" s="10" t="s">
        <v>15</v>
      </c>
      <c r="F43" s="19"/>
    </row>
    <row r="44" spans="1:6" ht="30.75" customHeight="1">
      <c r="A44" s="67" t="s">
        <v>128</v>
      </c>
      <c r="B44" s="68"/>
      <c r="C44" s="17" t="s">
        <v>7</v>
      </c>
      <c r="D44" s="18" t="s">
        <v>24</v>
      </c>
      <c r="E44" s="10" t="s">
        <v>15</v>
      </c>
      <c r="F44" s="19"/>
    </row>
    <row r="45" spans="1:6" ht="30.75" customHeight="1">
      <c r="A45" s="67" t="s">
        <v>445</v>
      </c>
      <c r="B45" s="68"/>
      <c r="C45" s="17" t="s">
        <v>7</v>
      </c>
      <c r="D45" s="18">
        <v>0.15</v>
      </c>
      <c r="E45" s="10" t="s">
        <v>14</v>
      </c>
      <c r="F45" s="34" t="s">
        <v>134</v>
      </c>
    </row>
    <row r="46" spans="1:6" ht="30.75" customHeight="1">
      <c r="A46" s="67" t="s">
        <v>446</v>
      </c>
      <c r="B46" s="68"/>
      <c r="C46" s="17" t="s">
        <v>7</v>
      </c>
      <c r="D46" s="18">
        <v>0.15</v>
      </c>
      <c r="E46" s="10" t="s">
        <v>14</v>
      </c>
      <c r="F46" s="34" t="s">
        <v>134</v>
      </c>
    </row>
    <row r="47" spans="1:6" ht="30.75" customHeight="1">
      <c r="A47" s="67" t="s">
        <v>447</v>
      </c>
      <c r="B47" s="68"/>
      <c r="C47" s="17" t="s">
        <v>7</v>
      </c>
      <c r="D47" s="18">
        <v>0.15</v>
      </c>
      <c r="E47" s="10" t="s">
        <v>14</v>
      </c>
      <c r="F47" s="34" t="s">
        <v>134</v>
      </c>
    </row>
    <row r="48" spans="1:6" ht="30.75" customHeight="1">
      <c r="A48" s="67" t="s">
        <v>448</v>
      </c>
      <c r="B48" s="68"/>
      <c r="C48" s="17" t="s">
        <v>7</v>
      </c>
      <c r="D48" s="18">
        <v>0.15</v>
      </c>
      <c r="E48" s="10" t="s">
        <v>14</v>
      </c>
      <c r="F48" s="34" t="s">
        <v>134</v>
      </c>
    </row>
    <row r="49" spans="1:6" ht="30.75" customHeight="1">
      <c r="A49" s="67" t="s">
        <v>449</v>
      </c>
      <c r="B49" s="68"/>
      <c r="C49" s="17" t="s">
        <v>7</v>
      </c>
      <c r="D49" s="18">
        <v>0.15</v>
      </c>
      <c r="E49" s="10" t="s">
        <v>14</v>
      </c>
      <c r="F49" s="34" t="s">
        <v>134</v>
      </c>
    </row>
    <row r="50" spans="1:6" ht="30.75" customHeight="1">
      <c r="A50" s="73" t="s">
        <v>148</v>
      </c>
      <c r="B50" s="74"/>
      <c r="C50" s="31" t="s">
        <v>7</v>
      </c>
      <c r="D50" s="18" t="s">
        <v>23</v>
      </c>
      <c r="E50" s="32" t="s">
        <v>15</v>
      </c>
      <c r="F50" s="33"/>
    </row>
    <row r="51" spans="1:6" ht="30.75" customHeight="1">
      <c r="A51" s="73" t="s">
        <v>142</v>
      </c>
      <c r="B51" s="74"/>
      <c r="C51" s="31" t="s">
        <v>7</v>
      </c>
      <c r="D51" s="18" t="s">
        <v>138</v>
      </c>
      <c r="E51" s="32" t="s">
        <v>15</v>
      </c>
      <c r="F51" s="33"/>
    </row>
    <row r="52" spans="1:6" ht="30.75" customHeight="1">
      <c r="A52" s="63" t="s">
        <v>143</v>
      </c>
      <c r="B52" s="63"/>
      <c r="C52" s="31" t="s">
        <v>7</v>
      </c>
      <c r="D52" s="18" t="s">
        <v>30</v>
      </c>
      <c r="E52" s="32" t="s">
        <v>15</v>
      </c>
      <c r="F52" s="33"/>
    </row>
    <row r="53" spans="1:6" ht="30.75" customHeight="1">
      <c r="A53" s="63" t="s">
        <v>144</v>
      </c>
      <c r="B53" s="63"/>
      <c r="C53" s="31" t="s">
        <v>7</v>
      </c>
      <c r="D53" s="18" t="s">
        <v>34</v>
      </c>
      <c r="E53" s="32" t="s">
        <v>15</v>
      </c>
      <c r="F53" s="33"/>
    </row>
    <row r="54" spans="1:6" ht="30.75" customHeight="1">
      <c r="A54" s="73" t="s">
        <v>145</v>
      </c>
      <c r="B54" s="74"/>
      <c r="C54" s="31" t="s">
        <v>7</v>
      </c>
      <c r="D54" s="18" t="s">
        <v>34</v>
      </c>
      <c r="E54" s="32" t="s">
        <v>15</v>
      </c>
      <c r="F54" s="34" t="s">
        <v>134</v>
      </c>
    </row>
    <row r="55" spans="1:6" ht="30.75" customHeight="1">
      <c r="A55" s="87" t="s">
        <v>440</v>
      </c>
      <c r="B55" s="88"/>
      <c r="C55" s="31" t="s">
        <v>7</v>
      </c>
      <c r="D55" s="18">
        <v>0.25</v>
      </c>
      <c r="E55" s="32" t="s">
        <v>15</v>
      </c>
      <c r="F55" s="34" t="s">
        <v>134</v>
      </c>
    </row>
    <row r="56" spans="1:6" ht="30.75" customHeight="1">
      <c r="A56" s="87" t="s">
        <v>31</v>
      </c>
      <c r="B56" s="88"/>
      <c r="C56" s="31" t="s">
        <v>7</v>
      </c>
      <c r="D56" s="18">
        <v>0.15</v>
      </c>
      <c r="E56" s="32" t="s">
        <v>15</v>
      </c>
      <c r="F56" s="33"/>
    </row>
    <row r="57" spans="1:6" ht="30.75" customHeight="1">
      <c r="A57" s="87" t="s">
        <v>439</v>
      </c>
      <c r="B57" s="88"/>
      <c r="C57" s="31" t="s">
        <v>7</v>
      </c>
      <c r="D57" s="18">
        <v>0.25</v>
      </c>
      <c r="E57" s="32" t="s">
        <v>15</v>
      </c>
      <c r="F57" s="33"/>
    </row>
    <row r="58" spans="1:6" ht="30.75" customHeight="1">
      <c r="A58" s="73" t="s">
        <v>457</v>
      </c>
      <c r="B58" s="74"/>
      <c r="C58" s="31" t="s">
        <v>7</v>
      </c>
      <c r="D58" s="18">
        <v>0.25</v>
      </c>
      <c r="E58" s="32" t="s">
        <v>15</v>
      </c>
      <c r="F58" s="33"/>
    </row>
    <row r="59" spans="1:6" ht="30.75" customHeight="1">
      <c r="A59" s="73" t="s">
        <v>146</v>
      </c>
      <c r="B59" s="74"/>
      <c r="C59" s="31" t="s">
        <v>7</v>
      </c>
      <c r="D59" s="18">
        <v>0.18</v>
      </c>
      <c r="E59" s="32" t="s">
        <v>15</v>
      </c>
      <c r="F59" s="33"/>
    </row>
    <row r="60" spans="1:6" ht="30.75" customHeight="1">
      <c r="A60" s="63" t="s">
        <v>149</v>
      </c>
      <c r="B60" s="63"/>
      <c r="C60" s="31" t="s">
        <v>7</v>
      </c>
      <c r="D60" s="18">
        <v>0.15</v>
      </c>
      <c r="E60" s="32" t="s">
        <v>15</v>
      </c>
      <c r="F60" s="33"/>
    </row>
    <row r="61" spans="1:6" ht="30.75" customHeight="1">
      <c r="A61" s="63" t="s">
        <v>150</v>
      </c>
      <c r="B61" s="63"/>
      <c r="C61" s="31" t="s">
        <v>7</v>
      </c>
      <c r="D61" s="18">
        <v>0.16</v>
      </c>
      <c r="E61" s="32" t="s">
        <v>15</v>
      </c>
      <c r="F61" s="33"/>
    </row>
    <row r="62" spans="1:6" ht="30.75" customHeight="1">
      <c r="A62" s="73" t="s">
        <v>151</v>
      </c>
      <c r="B62" s="74"/>
      <c r="C62" s="31" t="s">
        <v>7</v>
      </c>
      <c r="D62" s="18">
        <v>0.17</v>
      </c>
      <c r="E62" s="32" t="s">
        <v>15</v>
      </c>
      <c r="F62" s="33"/>
    </row>
    <row r="63" spans="1:6" ht="30.75" customHeight="1">
      <c r="A63" s="73" t="s">
        <v>32</v>
      </c>
      <c r="B63" s="74"/>
      <c r="C63" s="31" t="s">
        <v>7</v>
      </c>
      <c r="D63" s="18">
        <v>0.25</v>
      </c>
      <c r="E63" s="32" t="s">
        <v>15</v>
      </c>
      <c r="F63" s="34" t="s">
        <v>134</v>
      </c>
    </row>
    <row r="64" spans="1:6" ht="30.75" customHeight="1">
      <c r="A64" s="73" t="s">
        <v>436</v>
      </c>
      <c r="B64" s="74"/>
      <c r="C64" s="31" t="s">
        <v>7</v>
      </c>
      <c r="D64" s="18">
        <v>0.2</v>
      </c>
      <c r="E64" s="32" t="s">
        <v>15</v>
      </c>
      <c r="F64" s="34" t="s">
        <v>134</v>
      </c>
    </row>
    <row r="65" spans="1:6" ht="30.75" customHeight="1">
      <c r="A65" s="73" t="s">
        <v>437</v>
      </c>
      <c r="B65" s="74"/>
      <c r="C65" s="31" t="s">
        <v>7</v>
      </c>
      <c r="D65" s="18">
        <v>0.15</v>
      </c>
      <c r="E65" s="32" t="s">
        <v>15</v>
      </c>
      <c r="F65" s="34" t="s">
        <v>134</v>
      </c>
    </row>
    <row r="66" spans="1:6" ht="30.75" customHeight="1">
      <c r="A66" s="63" t="s">
        <v>152</v>
      </c>
      <c r="B66" s="63"/>
      <c r="C66" s="31" t="s">
        <v>7</v>
      </c>
      <c r="D66" s="18">
        <v>0.15</v>
      </c>
      <c r="E66" s="32" t="s">
        <v>153</v>
      </c>
      <c r="F66" s="33"/>
    </row>
    <row r="67" spans="1:6" ht="30.75" customHeight="1">
      <c r="A67" s="63" t="s">
        <v>154</v>
      </c>
      <c r="B67" s="63"/>
      <c r="C67" s="31" t="s">
        <v>7</v>
      </c>
      <c r="D67" s="18">
        <v>0.2</v>
      </c>
      <c r="E67" s="32" t="s">
        <v>15</v>
      </c>
      <c r="F67" s="33"/>
    </row>
    <row r="68" spans="1:6" ht="30.75" customHeight="1">
      <c r="A68" s="73" t="s">
        <v>456</v>
      </c>
      <c r="B68" s="74"/>
      <c r="C68" s="31" t="s">
        <v>7</v>
      </c>
      <c r="D68" s="18">
        <v>0.2</v>
      </c>
      <c r="E68" s="32" t="s">
        <v>15</v>
      </c>
      <c r="F68" s="33"/>
    </row>
    <row r="69" spans="1:6" ht="30.75" customHeight="1">
      <c r="A69" s="73" t="s">
        <v>155</v>
      </c>
      <c r="B69" s="74"/>
      <c r="C69" s="31" t="s">
        <v>7</v>
      </c>
      <c r="D69" s="18">
        <v>0.15</v>
      </c>
      <c r="E69" s="32" t="s">
        <v>15</v>
      </c>
      <c r="F69" s="33"/>
    </row>
    <row r="70" spans="1:6" ht="30.75" customHeight="1">
      <c r="A70" s="63" t="s">
        <v>156</v>
      </c>
      <c r="B70" s="63"/>
      <c r="C70" s="31" t="s">
        <v>7</v>
      </c>
      <c r="D70" s="18">
        <v>0.2</v>
      </c>
      <c r="E70" s="32" t="s">
        <v>15</v>
      </c>
      <c r="F70" s="33"/>
    </row>
    <row r="71" spans="1:6" ht="30.75" customHeight="1">
      <c r="A71" s="63" t="s">
        <v>157</v>
      </c>
      <c r="B71" s="63"/>
      <c r="C71" s="31" t="s">
        <v>7</v>
      </c>
      <c r="D71" s="18">
        <v>0.17</v>
      </c>
      <c r="E71" s="32" t="s">
        <v>15</v>
      </c>
      <c r="F71" s="33"/>
    </row>
    <row r="72" spans="1:6" ht="30.75" customHeight="1">
      <c r="A72" s="63" t="s">
        <v>158</v>
      </c>
      <c r="B72" s="63"/>
      <c r="C72" s="31" t="s">
        <v>7</v>
      </c>
      <c r="D72" s="18">
        <v>0.2</v>
      </c>
      <c r="E72" s="32" t="s">
        <v>15</v>
      </c>
      <c r="F72" s="33" t="s">
        <v>159</v>
      </c>
    </row>
    <row r="73" spans="1:6" ht="30.75" customHeight="1">
      <c r="A73" s="73" t="s">
        <v>165</v>
      </c>
      <c r="B73" s="74"/>
      <c r="C73" s="31" t="s">
        <v>7</v>
      </c>
      <c r="D73" s="18">
        <v>0.23</v>
      </c>
      <c r="E73" s="32" t="s">
        <v>15</v>
      </c>
      <c r="F73" s="33"/>
    </row>
    <row r="74" spans="1:6" ht="30.75" customHeight="1">
      <c r="A74" s="73" t="s">
        <v>160</v>
      </c>
      <c r="B74" s="74"/>
      <c r="C74" s="31" t="s">
        <v>7</v>
      </c>
      <c r="D74" s="18">
        <v>0.17</v>
      </c>
      <c r="E74" s="32" t="s">
        <v>15</v>
      </c>
      <c r="F74" s="33"/>
    </row>
    <row r="75" spans="1:6" ht="30.75" customHeight="1">
      <c r="A75" s="63" t="s">
        <v>380</v>
      </c>
      <c r="B75" s="63"/>
      <c r="C75" s="31" t="s">
        <v>7</v>
      </c>
      <c r="D75" s="18">
        <v>0.15</v>
      </c>
      <c r="E75" s="32" t="s">
        <v>15</v>
      </c>
      <c r="F75" s="33"/>
    </row>
    <row r="76" spans="1:6" ht="30.75" customHeight="1">
      <c r="A76" s="63" t="s">
        <v>161</v>
      </c>
      <c r="B76" s="63"/>
      <c r="C76" s="31" t="s">
        <v>7</v>
      </c>
      <c r="D76" s="18">
        <v>0.15</v>
      </c>
      <c r="E76" s="32" t="s">
        <v>15</v>
      </c>
      <c r="F76" s="33"/>
    </row>
    <row r="77" spans="1:6" ht="30.75" customHeight="1">
      <c r="A77" s="73" t="s">
        <v>162</v>
      </c>
      <c r="B77" s="74"/>
      <c r="C77" s="31" t="s">
        <v>7</v>
      </c>
      <c r="D77" s="18">
        <v>0.17</v>
      </c>
      <c r="E77" s="32" t="s">
        <v>15</v>
      </c>
      <c r="F77" s="33"/>
    </row>
    <row r="78" spans="1:6" ht="30.75" customHeight="1">
      <c r="A78" s="63" t="s">
        <v>163</v>
      </c>
      <c r="B78" s="63"/>
      <c r="C78" s="31" t="s">
        <v>7</v>
      </c>
      <c r="D78" s="18">
        <v>0.18</v>
      </c>
      <c r="E78" s="32" t="s">
        <v>15</v>
      </c>
      <c r="F78" s="33"/>
    </row>
    <row r="79" spans="1:6" ht="30.75" customHeight="1">
      <c r="A79" s="63" t="s">
        <v>164</v>
      </c>
      <c r="B79" s="63"/>
      <c r="C79" s="31" t="s">
        <v>7</v>
      </c>
      <c r="D79" s="18">
        <v>0.18</v>
      </c>
      <c r="E79" s="32" t="s">
        <v>15</v>
      </c>
      <c r="F79" s="33"/>
    </row>
    <row r="80" spans="1:6" ht="30" customHeight="1">
      <c r="A80" s="55" t="s">
        <v>442</v>
      </c>
      <c r="B80" s="56"/>
      <c r="C80" s="57" t="s">
        <v>7</v>
      </c>
      <c r="D80" s="58">
        <v>0.2</v>
      </c>
      <c r="E80" s="59" t="s">
        <v>15</v>
      </c>
      <c r="F80" s="60"/>
    </row>
    <row r="81" spans="1:6" ht="30" customHeight="1">
      <c r="A81" s="67" t="s">
        <v>25</v>
      </c>
      <c r="B81" s="68"/>
      <c r="C81" s="17" t="s">
        <v>7</v>
      </c>
      <c r="D81" s="18">
        <v>0.25</v>
      </c>
      <c r="E81" s="10" t="s">
        <v>15</v>
      </c>
      <c r="F81" s="10" t="s">
        <v>134</v>
      </c>
    </row>
    <row r="82" spans="1:6" ht="30" customHeight="1">
      <c r="A82" s="67" t="s">
        <v>26</v>
      </c>
      <c r="B82" s="68"/>
      <c r="C82" s="17" t="s">
        <v>7</v>
      </c>
      <c r="D82" s="18">
        <v>0.25</v>
      </c>
      <c r="E82" s="10" t="s">
        <v>15</v>
      </c>
      <c r="F82" s="10" t="s">
        <v>132</v>
      </c>
    </row>
    <row r="83" spans="1:6" ht="30" customHeight="1">
      <c r="A83" s="84" t="s">
        <v>93</v>
      </c>
      <c r="B83" s="85"/>
      <c r="C83" s="17" t="s">
        <v>7</v>
      </c>
      <c r="D83" s="18">
        <v>0.2499</v>
      </c>
      <c r="E83" s="10" t="s">
        <v>15</v>
      </c>
      <c r="F83" s="19"/>
    </row>
    <row r="84" spans="1:6" ht="30" customHeight="1">
      <c r="A84" s="63" t="s">
        <v>166</v>
      </c>
      <c r="B84" s="63"/>
      <c r="C84" s="31" t="s">
        <v>7</v>
      </c>
      <c r="D84" s="18">
        <v>0.15</v>
      </c>
      <c r="E84" s="32" t="s">
        <v>15</v>
      </c>
      <c r="F84" s="33"/>
    </row>
    <row r="85" spans="1:6" ht="30" customHeight="1">
      <c r="A85" s="63" t="s">
        <v>167</v>
      </c>
      <c r="B85" s="63"/>
      <c r="C85" s="31" t="s">
        <v>7</v>
      </c>
      <c r="D85" s="18">
        <v>0.17</v>
      </c>
      <c r="E85" s="32" t="s">
        <v>15</v>
      </c>
      <c r="F85" s="33"/>
    </row>
    <row r="86" spans="1:6" ht="30" customHeight="1">
      <c r="A86" s="73" t="s">
        <v>170</v>
      </c>
      <c r="B86" s="74"/>
      <c r="C86" s="31" t="s">
        <v>7</v>
      </c>
      <c r="D86" s="18">
        <v>0.16</v>
      </c>
      <c r="E86" s="32" t="s">
        <v>15</v>
      </c>
      <c r="F86" s="33"/>
    </row>
    <row r="87" spans="1:6" ht="30" customHeight="1">
      <c r="A87" s="73" t="s">
        <v>379</v>
      </c>
      <c r="B87" s="74"/>
      <c r="C87" s="31" t="s">
        <v>7</v>
      </c>
      <c r="D87" s="18">
        <v>0.16</v>
      </c>
      <c r="E87" s="32" t="s">
        <v>15</v>
      </c>
      <c r="F87" s="33"/>
    </row>
    <row r="88" spans="1:6" ht="30" customHeight="1">
      <c r="A88" s="67" t="s">
        <v>94</v>
      </c>
      <c r="B88" s="68"/>
      <c r="C88" s="17" t="s">
        <v>7</v>
      </c>
      <c r="D88" s="18">
        <v>0.15</v>
      </c>
      <c r="E88" s="10" t="s">
        <v>15</v>
      </c>
      <c r="F88" s="19"/>
    </row>
    <row r="89" spans="1:6" ht="30" customHeight="1">
      <c r="A89" s="67" t="s">
        <v>95</v>
      </c>
      <c r="B89" s="68"/>
      <c r="C89" s="17" t="s">
        <v>7</v>
      </c>
      <c r="D89" s="18">
        <v>0.15</v>
      </c>
      <c r="E89" s="10" t="s">
        <v>15</v>
      </c>
      <c r="F89" s="19"/>
    </row>
    <row r="90" spans="1:6" ht="30" customHeight="1">
      <c r="A90" s="67" t="s">
        <v>96</v>
      </c>
      <c r="B90" s="68"/>
      <c r="C90" s="17" t="s">
        <v>7</v>
      </c>
      <c r="D90" s="18">
        <v>0.15</v>
      </c>
      <c r="E90" s="10" t="s">
        <v>15</v>
      </c>
      <c r="F90" s="19"/>
    </row>
    <row r="91" spans="1:6" ht="30" customHeight="1">
      <c r="A91" s="63" t="s">
        <v>171</v>
      </c>
      <c r="B91" s="63"/>
      <c r="C91" s="31" t="s">
        <v>7</v>
      </c>
      <c r="D91" s="18">
        <v>0.18</v>
      </c>
      <c r="E91" s="32" t="s">
        <v>15</v>
      </c>
      <c r="F91" s="34" t="s">
        <v>134</v>
      </c>
    </row>
    <row r="92" spans="1:6" ht="30" customHeight="1">
      <c r="A92" s="63" t="s">
        <v>172</v>
      </c>
      <c r="B92" s="63"/>
      <c r="C92" s="31" t="s">
        <v>7</v>
      </c>
      <c r="D92" s="18">
        <v>0.15</v>
      </c>
      <c r="E92" s="32" t="s">
        <v>15</v>
      </c>
      <c r="F92" s="34" t="s">
        <v>134</v>
      </c>
    </row>
    <row r="93" spans="1:6" ht="30" customHeight="1">
      <c r="A93" s="73" t="s">
        <v>168</v>
      </c>
      <c r="B93" s="74"/>
      <c r="C93" s="31" t="s">
        <v>7</v>
      </c>
      <c r="D93" s="18">
        <v>0.17</v>
      </c>
      <c r="E93" s="32" t="s">
        <v>15</v>
      </c>
      <c r="F93" s="33"/>
    </row>
    <row r="94" spans="1:6" ht="30" customHeight="1">
      <c r="A94" s="63" t="s">
        <v>169</v>
      </c>
      <c r="B94" s="63"/>
      <c r="C94" s="31" t="s">
        <v>7</v>
      </c>
      <c r="D94" s="18">
        <v>0.21</v>
      </c>
      <c r="E94" s="32" t="s">
        <v>15</v>
      </c>
      <c r="F94" s="33"/>
    </row>
    <row r="95" spans="1:6" ht="30" customHeight="1">
      <c r="A95" s="84" t="s">
        <v>419</v>
      </c>
      <c r="B95" s="85"/>
      <c r="C95" s="31" t="s">
        <v>7</v>
      </c>
      <c r="D95" s="18">
        <v>0.17</v>
      </c>
      <c r="E95" s="32" t="s">
        <v>15</v>
      </c>
      <c r="F95" s="33"/>
    </row>
    <row r="96" spans="1:6" ht="30" customHeight="1">
      <c r="A96" s="84" t="s">
        <v>420</v>
      </c>
      <c r="B96" s="85"/>
      <c r="C96" s="31" t="s">
        <v>7</v>
      </c>
      <c r="D96" s="18">
        <v>0.17</v>
      </c>
      <c r="E96" s="32" t="s">
        <v>15</v>
      </c>
      <c r="F96" s="33"/>
    </row>
    <row r="97" spans="1:6" ht="30" customHeight="1">
      <c r="A97" s="73" t="s">
        <v>173</v>
      </c>
      <c r="B97" s="74"/>
      <c r="C97" s="31" t="s">
        <v>7</v>
      </c>
      <c r="D97" s="18">
        <v>0.25</v>
      </c>
      <c r="E97" s="32" t="s">
        <v>15</v>
      </c>
      <c r="F97" s="19"/>
    </row>
    <row r="98" spans="1:6" ht="30" customHeight="1">
      <c r="A98" s="73" t="s">
        <v>421</v>
      </c>
      <c r="B98" s="74"/>
      <c r="C98" s="31" t="s">
        <v>7</v>
      </c>
      <c r="D98" s="18">
        <v>0.12</v>
      </c>
      <c r="E98" s="32" t="s">
        <v>15</v>
      </c>
      <c r="F98" s="19"/>
    </row>
    <row r="99" spans="1:6" ht="21" customHeight="1">
      <c r="A99" s="73"/>
      <c r="B99" s="74"/>
      <c r="C99" s="31"/>
      <c r="D99" s="18">
        <f>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</f>
        <v>12.909900000000004</v>
      </c>
      <c r="E99" s="32"/>
      <c r="F99" s="33"/>
    </row>
    <row r="100" spans="1:6" ht="14.25" customHeight="1">
      <c r="A100" s="72"/>
      <c r="B100" s="72"/>
      <c r="C100" s="38"/>
      <c r="D100" s="39"/>
      <c r="E100" s="37"/>
      <c r="F100" s="40"/>
    </row>
    <row r="101" spans="1:6" ht="12.75">
      <c r="A101" s="91" t="s">
        <v>35</v>
      </c>
      <c r="B101" s="126"/>
      <c r="C101" s="126"/>
      <c r="D101" s="126"/>
      <c r="E101" s="126"/>
      <c r="F101" s="127"/>
    </row>
    <row r="102" spans="1:6" ht="30" customHeight="1">
      <c r="A102" s="64" t="s">
        <v>343</v>
      </c>
      <c r="B102" s="65"/>
      <c r="C102" s="12" t="s">
        <v>7</v>
      </c>
      <c r="D102" s="15">
        <v>0.2</v>
      </c>
      <c r="E102" s="32" t="s">
        <v>15</v>
      </c>
      <c r="F102" s="4"/>
    </row>
    <row r="103" spans="1:6" ht="30" customHeight="1">
      <c r="A103" s="64" t="s">
        <v>344</v>
      </c>
      <c r="B103" s="65"/>
      <c r="C103" s="12" t="s">
        <v>7</v>
      </c>
      <c r="D103" s="15">
        <v>0.17</v>
      </c>
      <c r="E103" s="32" t="s">
        <v>15</v>
      </c>
      <c r="F103" s="4"/>
    </row>
    <row r="104" spans="1:6" ht="30" customHeight="1">
      <c r="A104" s="64" t="s">
        <v>345</v>
      </c>
      <c r="B104" s="65"/>
      <c r="C104" s="12" t="s">
        <v>7</v>
      </c>
      <c r="D104" s="15">
        <v>0.25</v>
      </c>
      <c r="E104" s="32" t="s">
        <v>15</v>
      </c>
      <c r="F104" s="4"/>
    </row>
    <row r="105" spans="1:6" ht="30" customHeight="1">
      <c r="A105" s="64" t="s">
        <v>346</v>
      </c>
      <c r="B105" s="65"/>
      <c r="C105" s="12" t="s">
        <v>7</v>
      </c>
      <c r="D105" s="15">
        <v>0.17</v>
      </c>
      <c r="E105" s="32" t="s">
        <v>15</v>
      </c>
      <c r="F105" s="4"/>
    </row>
    <row r="106" spans="1:6" ht="30" customHeight="1">
      <c r="A106" s="64" t="s">
        <v>347</v>
      </c>
      <c r="B106" s="65"/>
      <c r="C106" s="12" t="s">
        <v>7</v>
      </c>
      <c r="D106" s="15">
        <v>0.16</v>
      </c>
      <c r="E106" s="32" t="s">
        <v>15</v>
      </c>
      <c r="F106" s="4"/>
    </row>
    <row r="107" spans="1:6" ht="30" customHeight="1">
      <c r="A107" s="64" t="s">
        <v>348</v>
      </c>
      <c r="B107" s="65"/>
      <c r="C107" s="12" t="s">
        <v>7</v>
      </c>
      <c r="D107" s="15">
        <v>0.15</v>
      </c>
      <c r="E107" s="32" t="s">
        <v>15</v>
      </c>
      <c r="F107" s="4"/>
    </row>
    <row r="108" spans="1:6" ht="30" customHeight="1">
      <c r="A108" s="64" t="s">
        <v>349</v>
      </c>
      <c r="B108" s="65"/>
      <c r="C108" s="12" t="s">
        <v>7</v>
      </c>
      <c r="D108" s="15">
        <v>0.18</v>
      </c>
      <c r="E108" s="32" t="s">
        <v>15</v>
      </c>
      <c r="F108" s="4"/>
    </row>
    <row r="109" spans="1:6" ht="30" customHeight="1">
      <c r="A109" s="64" t="s">
        <v>350</v>
      </c>
      <c r="B109" s="66"/>
      <c r="C109" s="12" t="s">
        <v>7</v>
      </c>
      <c r="D109" s="15">
        <v>0.14</v>
      </c>
      <c r="E109" s="32" t="s">
        <v>15</v>
      </c>
      <c r="F109" s="4"/>
    </row>
    <row r="110" spans="1:6" ht="30" customHeight="1">
      <c r="A110" s="64" t="s">
        <v>351</v>
      </c>
      <c r="B110" s="66"/>
      <c r="C110" s="12" t="s">
        <v>7</v>
      </c>
      <c r="D110" s="15">
        <v>0.2</v>
      </c>
      <c r="E110" s="32" t="s">
        <v>15</v>
      </c>
      <c r="F110" s="4"/>
    </row>
    <row r="111" spans="1:6" ht="30" customHeight="1">
      <c r="A111" s="64" t="s">
        <v>352</v>
      </c>
      <c r="B111" s="66"/>
      <c r="C111" s="12" t="s">
        <v>7</v>
      </c>
      <c r="D111" s="15">
        <v>0.25</v>
      </c>
      <c r="E111" s="32" t="s">
        <v>15</v>
      </c>
      <c r="F111" s="4"/>
    </row>
    <row r="112" spans="1:6" ht="30" customHeight="1">
      <c r="A112" s="64" t="s">
        <v>353</v>
      </c>
      <c r="B112" s="66"/>
      <c r="C112" s="12" t="s">
        <v>7</v>
      </c>
      <c r="D112" s="15">
        <v>0.18</v>
      </c>
      <c r="E112" s="32" t="s">
        <v>15</v>
      </c>
      <c r="F112" s="4"/>
    </row>
    <row r="113" spans="1:6" ht="30" customHeight="1">
      <c r="A113" s="64" t="s">
        <v>354</v>
      </c>
      <c r="B113" s="66"/>
      <c r="C113" s="12" t="s">
        <v>7</v>
      </c>
      <c r="D113" s="15">
        <v>0.2</v>
      </c>
      <c r="E113" s="32" t="s">
        <v>15</v>
      </c>
      <c r="F113" s="4"/>
    </row>
    <row r="114" spans="1:6" ht="30" customHeight="1">
      <c r="A114" s="64" t="s">
        <v>355</v>
      </c>
      <c r="B114" s="66"/>
      <c r="C114" s="12" t="s">
        <v>7</v>
      </c>
      <c r="D114" s="15">
        <v>0.15</v>
      </c>
      <c r="E114" s="32" t="s">
        <v>15</v>
      </c>
      <c r="F114" s="4"/>
    </row>
    <row r="115" spans="1:6" ht="30" customHeight="1">
      <c r="A115" s="64" t="s">
        <v>356</v>
      </c>
      <c r="B115" s="66"/>
      <c r="C115" s="12" t="s">
        <v>7</v>
      </c>
      <c r="D115" s="15">
        <v>0.25</v>
      </c>
      <c r="E115" s="32" t="s">
        <v>15</v>
      </c>
      <c r="F115" s="4"/>
    </row>
    <row r="116" spans="1:6" ht="30" customHeight="1">
      <c r="A116" s="64" t="s">
        <v>357</v>
      </c>
      <c r="B116" s="66"/>
      <c r="C116" s="12" t="s">
        <v>7</v>
      </c>
      <c r="D116" s="15">
        <v>0.25</v>
      </c>
      <c r="E116" s="32" t="s">
        <v>15</v>
      </c>
      <c r="F116" s="4"/>
    </row>
    <row r="117" spans="1:6" ht="30" customHeight="1">
      <c r="A117" s="108" t="s">
        <v>438</v>
      </c>
      <c r="B117" s="109"/>
      <c r="C117" s="12" t="s">
        <v>7</v>
      </c>
      <c r="D117" s="15">
        <v>0.25</v>
      </c>
      <c r="E117" s="32" t="s">
        <v>15</v>
      </c>
      <c r="F117" s="4" t="s">
        <v>134</v>
      </c>
    </row>
    <row r="118" spans="1:6" ht="30" customHeight="1">
      <c r="A118" s="64" t="s">
        <v>358</v>
      </c>
      <c r="B118" s="66"/>
      <c r="C118" s="12" t="s">
        <v>7</v>
      </c>
      <c r="D118" s="15">
        <v>0.17</v>
      </c>
      <c r="E118" s="32" t="s">
        <v>15</v>
      </c>
      <c r="F118" s="4"/>
    </row>
    <row r="119" spans="1:6" ht="30" customHeight="1">
      <c r="A119" s="64" t="s">
        <v>359</v>
      </c>
      <c r="B119" s="66"/>
      <c r="C119" s="12" t="s">
        <v>7</v>
      </c>
      <c r="D119" s="15">
        <v>0.2</v>
      </c>
      <c r="E119" s="32" t="s">
        <v>15</v>
      </c>
      <c r="F119" s="4"/>
    </row>
    <row r="120" spans="1:6" ht="30" customHeight="1">
      <c r="A120" s="64" t="s">
        <v>422</v>
      </c>
      <c r="B120" s="66"/>
      <c r="C120" s="12" t="s">
        <v>7</v>
      </c>
      <c r="D120" s="15">
        <v>0.1527</v>
      </c>
      <c r="E120" s="32" t="s">
        <v>15</v>
      </c>
      <c r="F120" s="4"/>
    </row>
    <row r="121" spans="1:6" ht="30" customHeight="1">
      <c r="A121" s="64" t="s">
        <v>423</v>
      </c>
      <c r="B121" s="66"/>
      <c r="C121" s="12" t="s">
        <v>7</v>
      </c>
      <c r="D121" s="15">
        <v>0.2145</v>
      </c>
      <c r="E121" s="32" t="s">
        <v>15</v>
      </c>
      <c r="F121" s="4"/>
    </row>
    <row r="122" spans="1:6" ht="30" customHeight="1">
      <c r="A122" s="64" t="s">
        <v>444</v>
      </c>
      <c r="B122" s="66"/>
      <c r="C122" s="12" t="s">
        <v>7</v>
      </c>
      <c r="D122" s="15">
        <v>0.1448</v>
      </c>
      <c r="E122" s="32" t="s">
        <v>15</v>
      </c>
      <c r="F122" s="4"/>
    </row>
    <row r="123" spans="1:6" ht="30" customHeight="1">
      <c r="A123" s="64" t="s">
        <v>452</v>
      </c>
      <c r="B123" s="66"/>
      <c r="C123" s="12" t="s">
        <v>7</v>
      </c>
      <c r="D123" s="15">
        <v>0.1456</v>
      </c>
      <c r="E123" s="32" t="s">
        <v>15</v>
      </c>
      <c r="F123" s="61" t="s">
        <v>453</v>
      </c>
    </row>
    <row r="124" spans="1:6" ht="30" customHeight="1">
      <c r="A124" s="64" t="s">
        <v>360</v>
      </c>
      <c r="B124" s="66"/>
      <c r="C124" s="12" t="s">
        <v>7</v>
      </c>
      <c r="D124" s="15">
        <v>0.16</v>
      </c>
      <c r="E124" s="32" t="s">
        <v>15</v>
      </c>
      <c r="F124" s="4"/>
    </row>
    <row r="125" spans="1:6" ht="30" customHeight="1">
      <c r="A125" s="64" t="s">
        <v>361</v>
      </c>
      <c r="B125" s="66"/>
      <c r="C125" s="12" t="s">
        <v>7</v>
      </c>
      <c r="D125" s="15">
        <v>0.2</v>
      </c>
      <c r="E125" s="32" t="s">
        <v>15</v>
      </c>
      <c r="F125" s="4"/>
    </row>
    <row r="126" spans="1:6" ht="30" customHeight="1">
      <c r="A126" s="64" t="s">
        <v>458</v>
      </c>
      <c r="B126" s="66"/>
      <c r="C126" s="12" t="s">
        <v>7</v>
      </c>
      <c r="D126" s="15">
        <v>0.2</v>
      </c>
      <c r="E126" s="32" t="s">
        <v>15</v>
      </c>
      <c r="F126" s="4"/>
    </row>
    <row r="127" spans="1:6" ht="30" customHeight="1">
      <c r="A127" s="64" t="s">
        <v>362</v>
      </c>
      <c r="B127" s="66"/>
      <c r="C127" s="12" t="s">
        <v>7</v>
      </c>
      <c r="D127" s="15">
        <v>0.19</v>
      </c>
      <c r="E127" s="32" t="s">
        <v>15</v>
      </c>
      <c r="F127" s="4"/>
    </row>
    <row r="128" spans="1:6" ht="30" customHeight="1">
      <c r="A128" s="64" t="s">
        <v>441</v>
      </c>
      <c r="B128" s="66"/>
      <c r="C128" s="12" t="s">
        <v>7</v>
      </c>
      <c r="D128" s="15">
        <v>0.25</v>
      </c>
      <c r="E128" s="32" t="s">
        <v>15</v>
      </c>
      <c r="F128" s="4"/>
    </row>
    <row r="129" spans="1:6" ht="30" customHeight="1">
      <c r="A129" s="64" t="s">
        <v>363</v>
      </c>
      <c r="B129" s="66"/>
      <c r="C129" s="12" t="s">
        <v>7</v>
      </c>
      <c r="D129" s="15">
        <v>0.22</v>
      </c>
      <c r="E129" s="32" t="s">
        <v>15</v>
      </c>
      <c r="F129" s="4"/>
    </row>
    <row r="130" spans="1:6" ht="30" customHeight="1">
      <c r="A130" s="64" t="s">
        <v>364</v>
      </c>
      <c r="B130" s="66"/>
      <c r="C130" s="12" t="s">
        <v>7</v>
      </c>
      <c r="D130" s="15">
        <v>0.22</v>
      </c>
      <c r="E130" s="32" t="s">
        <v>15</v>
      </c>
      <c r="F130" s="4"/>
    </row>
    <row r="131" spans="1:6" ht="30" customHeight="1">
      <c r="A131" s="64" t="s">
        <v>365</v>
      </c>
      <c r="B131" s="66"/>
      <c r="C131" s="12" t="s">
        <v>7</v>
      </c>
      <c r="D131" s="15">
        <v>0.16</v>
      </c>
      <c r="E131" s="32" t="s">
        <v>15</v>
      </c>
      <c r="F131" s="4"/>
    </row>
    <row r="132" spans="1:6" ht="30" customHeight="1">
      <c r="A132" s="64" t="s">
        <v>366</v>
      </c>
      <c r="B132" s="66"/>
      <c r="C132" s="12" t="s">
        <v>7</v>
      </c>
      <c r="D132" s="15">
        <v>0.15</v>
      </c>
      <c r="E132" s="32" t="s">
        <v>15</v>
      </c>
      <c r="F132" s="4" t="s">
        <v>134</v>
      </c>
    </row>
    <row r="133" spans="1:6" ht="30" customHeight="1">
      <c r="A133" s="64" t="s">
        <v>367</v>
      </c>
      <c r="B133" s="66"/>
      <c r="C133" s="12" t="s">
        <v>7</v>
      </c>
      <c r="D133" s="15">
        <v>0.2</v>
      </c>
      <c r="E133" s="32" t="s">
        <v>15</v>
      </c>
      <c r="F133" s="4" t="s">
        <v>368</v>
      </c>
    </row>
    <row r="134" spans="1:6" ht="30" customHeight="1">
      <c r="A134" s="64" t="s">
        <v>463</v>
      </c>
      <c r="B134" s="66"/>
      <c r="C134" s="12" t="s">
        <v>7</v>
      </c>
      <c r="D134" s="15">
        <v>0.16</v>
      </c>
      <c r="E134" s="32" t="s">
        <v>15</v>
      </c>
      <c r="F134" s="4"/>
    </row>
    <row r="135" spans="1:6" ht="30" customHeight="1">
      <c r="A135" s="64" t="s">
        <v>383</v>
      </c>
      <c r="B135" s="66"/>
      <c r="C135" s="12" t="s">
        <v>7</v>
      </c>
      <c r="D135" s="15">
        <v>0.2</v>
      </c>
      <c r="E135" s="32" t="s">
        <v>15</v>
      </c>
      <c r="F135" s="4"/>
    </row>
    <row r="136" spans="1:6" ht="30" customHeight="1">
      <c r="A136" s="64" t="s">
        <v>369</v>
      </c>
      <c r="B136" s="66"/>
      <c r="C136" s="12" t="s">
        <v>7</v>
      </c>
      <c r="D136" s="15">
        <v>0.25</v>
      </c>
      <c r="E136" s="32" t="s">
        <v>15</v>
      </c>
      <c r="F136" s="4"/>
    </row>
    <row r="137" spans="1:6" ht="30" customHeight="1">
      <c r="A137" s="64" t="s">
        <v>384</v>
      </c>
      <c r="B137" s="66"/>
      <c r="C137" s="12" t="s">
        <v>7</v>
      </c>
      <c r="D137" s="15">
        <v>0.17</v>
      </c>
      <c r="E137" s="32" t="s">
        <v>15</v>
      </c>
      <c r="F137" s="4"/>
    </row>
    <row r="138" spans="1:6" ht="30" customHeight="1">
      <c r="A138" s="64" t="s">
        <v>385</v>
      </c>
      <c r="B138" s="66"/>
      <c r="C138" s="12" t="s">
        <v>7</v>
      </c>
      <c r="D138" s="15">
        <v>0.18</v>
      </c>
      <c r="E138" s="32" t="s">
        <v>15</v>
      </c>
      <c r="F138" s="4"/>
    </row>
    <row r="139" spans="1:6" ht="30" customHeight="1">
      <c r="A139" s="64" t="s">
        <v>370</v>
      </c>
      <c r="B139" s="66"/>
      <c r="C139" s="12" t="s">
        <v>7</v>
      </c>
      <c r="D139" s="15">
        <v>0.15</v>
      </c>
      <c r="E139" s="32" t="s">
        <v>15</v>
      </c>
      <c r="F139" s="4"/>
    </row>
    <row r="140" spans="1:6" ht="30" customHeight="1">
      <c r="A140" s="64" t="s">
        <v>371</v>
      </c>
      <c r="B140" s="66"/>
      <c r="C140" s="12" t="s">
        <v>7</v>
      </c>
      <c r="D140" s="15">
        <v>0.15</v>
      </c>
      <c r="E140" s="32" t="s">
        <v>15</v>
      </c>
      <c r="F140" s="4"/>
    </row>
    <row r="141" spans="1:6" ht="30" customHeight="1">
      <c r="A141" s="64" t="s">
        <v>372</v>
      </c>
      <c r="B141" s="66"/>
      <c r="C141" s="12" t="s">
        <v>7</v>
      </c>
      <c r="D141" s="15">
        <v>0.19</v>
      </c>
      <c r="E141" s="32" t="s">
        <v>15</v>
      </c>
      <c r="F141" s="4"/>
    </row>
    <row r="142" spans="1:6" ht="30" customHeight="1">
      <c r="A142" s="64" t="s">
        <v>373</v>
      </c>
      <c r="B142" s="66"/>
      <c r="C142" s="12" t="s">
        <v>7</v>
      </c>
      <c r="D142" s="15">
        <v>0.2</v>
      </c>
      <c r="E142" s="32" t="s">
        <v>15</v>
      </c>
      <c r="F142" s="4"/>
    </row>
    <row r="143" spans="1:6" ht="30" customHeight="1">
      <c r="A143" s="64" t="s">
        <v>374</v>
      </c>
      <c r="B143" s="66"/>
      <c r="C143" s="12" t="s">
        <v>7</v>
      </c>
      <c r="D143" s="15">
        <v>0.18</v>
      </c>
      <c r="E143" s="32" t="s">
        <v>15</v>
      </c>
      <c r="F143" s="4"/>
    </row>
    <row r="144" spans="1:6" ht="30" customHeight="1">
      <c r="A144" s="64" t="s">
        <v>375</v>
      </c>
      <c r="B144" s="66"/>
      <c r="C144" s="12" t="s">
        <v>7</v>
      </c>
      <c r="D144" s="15">
        <v>0.25</v>
      </c>
      <c r="E144" s="32" t="s">
        <v>15</v>
      </c>
      <c r="F144" s="4"/>
    </row>
    <row r="145" spans="1:6" ht="30" customHeight="1">
      <c r="A145" s="64" t="s">
        <v>376</v>
      </c>
      <c r="B145" s="66"/>
      <c r="C145" s="12" t="s">
        <v>7</v>
      </c>
      <c r="D145" s="62">
        <v>0.25</v>
      </c>
      <c r="E145" s="32" t="s">
        <v>15</v>
      </c>
      <c r="F145" s="4"/>
    </row>
    <row r="146" spans="1:6" ht="18.75" customHeight="1">
      <c r="A146" s="64"/>
      <c r="B146" s="66"/>
      <c r="C146" s="12"/>
      <c r="D146" s="15">
        <f>D102+D103+D104+D105+D106+D107+D108+D109+D110+D111+D112+D113+D114+D115+D116+D117+D118+D119+D120+D121+D122+D123+D124+D125+D126+D127+D128+D129+D130+D131+D132+D133+D134+D135+D136+D137+D138+D139+D140+D141+D142+D143+D144+D145</f>
        <v>8.457600000000003</v>
      </c>
      <c r="E146" s="32"/>
      <c r="F146" s="4"/>
    </row>
    <row r="147" spans="1:6" ht="18.75" customHeight="1">
      <c r="A147" s="90"/>
      <c r="B147" s="103"/>
      <c r="C147" s="35"/>
      <c r="D147" s="36"/>
      <c r="E147" s="37"/>
      <c r="F147" s="21"/>
    </row>
    <row r="148" spans="1:6" ht="12.75">
      <c r="A148" s="91" t="s">
        <v>46</v>
      </c>
      <c r="B148" s="126"/>
      <c r="C148" s="126"/>
      <c r="D148" s="126"/>
      <c r="E148" s="126"/>
      <c r="F148" s="127"/>
    </row>
    <row r="149" spans="1:6" ht="30" customHeight="1">
      <c r="A149" s="69" t="s">
        <v>314</v>
      </c>
      <c r="B149" s="70"/>
      <c r="C149" s="12" t="s">
        <v>7</v>
      </c>
      <c r="D149" s="13">
        <v>0.25</v>
      </c>
      <c r="E149" s="14" t="s">
        <v>15</v>
      </c>
      <c r="F149" s="12"/>
    </row>
    <row r="150" spans="1:6" ht="30" customHeight="1">
      <c r="A150" s="69" t="s">
        <v>315</v>
      </c>
      <c r="B150" s="70"/>
      <c r="C150" s="12" t="s">
        <v>7</v>
      </c>
      <c r="D150" s="13">
        <v>0.25</v>
      </c>
      <c r="E150" s="14" t="s">
        <v>15</v>
      </c>
      <c r="F150" s="12"/>
    </row>
    <row r="151" spans="1:6" ht="30" customHeight="1">
      <c r="A151" s="69" t="s">
        <v>316</v>
      </c>
      <c r="B151" s="70"/>
      <c r="C151" s="12" t="s">
        <v>7</v>
      </c>
      <c r="D151" s="13">
        <v>0.25</v>
      </c>
      <c r="E151" s="14" t="s">
        <v>15</v>
      </c>
      <c r="F151" s="12"/>
    </row>
    <row r="152" spans="1:6" ht="30" customHeight="1">
      <c r="A152" s="69" t="s">
        <v>450</v>
      </c>
      <c r="B152" s="70"/>
      <c r="C152" s="12" t="s">
        <v>7</v>
      </c>
      <c r="D152" s="13">
        <v>0.15</v>
      </c>
      <c r="E152" s="14" t="s">
        <v>15</v>
      </c>
      <c r="F152" s="12"/>
    </row>
    <row r="153" spans="1:6" ht="30" customHeight="1">
      <c r="A153" s="69" t="s">
        <v>425</v>
      </c>
      <c r="B153" s="70"/>
      <c r="C153" s="12" t="s">
        <v>7</v>
      </c>
      <c r="D153" s="13">
        <v>0.25</v>
      </c>
      <c r="E153" s="14" t="s">
        <v>15</v>
      </c>
      <c r="F153" s="12"/>
    </row>
    <row r="154" spans="1:6" ht="30" customHeight="1">
      <c r="A154" s="69" t="s">
        <v>426</v>
      </c>
      <c r="B154" s="70"/>
      <c r="C154" s="12" t="s">
        <v>7</v>
      </c>
      <c r="D154" s="13">
        <v>0.16</v>
      </c>
      <c r="E154" s="14" t="s">
        <v>15</v>
      </c>
      <c r="F154" s="12"/>
    </row>
    <row r="155" spans="1:6" ht="30" customHeight="1">
      <c r="A155" s="69" t="s">
        <v>36</v>
      </c>
      <c r="B155" s="70"/>
      <c r="C155" s="12" t="s">
        <v>7</v>
      </c>
      <c r="D155" s="13">
        <v>0.2</v>
      </c>
      <c r="E155" s="14" t="s">
        <v>14</v>
      </c>
      <c r="F155" s="12"/>
    </row>
    <row r="156" spans="1:6" ht="30" customHeight="1">
      <c r="A156" s="69" t="s">
        <v>37</v>
      </c>
      <c r="B156" s="70"/>
      <c r="C156" s="12" t="s">
        <v>7</v>
      </c>
      <c r="D156" s="13">
        <v>0.16</v>
      </c>
      <c r="E156" s="14" t="s">
        <v>14</v>
      </c>
      <c r="F156" s="12"/>
    </row>
    <row r="157" spans="1:6" ht="30" customHeight="1">
      <c r="A157" s="69" t="s">
        <v>38</v>
      </c>
      <c r="B157" s="70"/>
      <c r="C157" s="12" t="s">
        <v>7</v>
      </c>
      <c r="D157" s="13">
        <v>0.15</v>
      </c>
      <c r="E157" s="14" t="s">
        <v>14</v>
      </c>
      <c r="F157" s="14"/>
    </row>
    <row r="158" spans="1:6" ht="30" customHeight="1">
      <c r="A158" s="69" t="s">
        <v>39</v>
      </c>
      <c r="B158" s="70"/>
      <c r="C158" s="12" t="s">
        <v>7</v>
      </c>
      <c r="D158" s="13">
        <v>0.13</v>
      </c>
      <c r="E158" s="14" t="s">
        <v>14</v>
      </c>
      <c r="F158" s="14" t="s">
        <v>40</v>
      </c>
    </row>
    <row r="159" spans="1:6" ht="30" customHeight="1">
      <c r="A159" s="69" t="s">
        <v>386</v>
      </c>
      <c r="B159" s="70"/>
      <c r="C159" s="12" t="s">
        <v>7</v>
      </c>
      <c r="D159" s="13">
        <v>0.1</v>
      </c>
      <c r="E159" s="14" t="s">
        <v>14</v>
      </c>
      <c r="F159" s="14"/>
    </row>
    <row r="160" spans="1:6" ht="30" customHeight="1">
      <c r="A160" s="69" t="s">
        <v>387</v>
      </c>
      <c r="B160" s="70"/>
      <c r="C160" s="12" t="s">
        <v>7</v>
      </c>
      <c r="D160" s="13">
        <v>0.15</v>
      </c>
      <c r="E160" s="14" t="s">
        <v>14</v>
      </c>
      <c r="F160" s="14"/>
    </row>
    <row r="161" spans="1:6" ht="30" customHeight="1">
      <c r="A161" s="69" t="s">
        <v>317</v>
      </c>
      <c r="B161" s="70"/>
      <c r="C161" s="12" t="s">
        <v>7</v>
      </c>
      <c r="D161" s="13">
        <v>0.2</v>
      </c>
      <c r="E161" s="14" t="s">
        <v>14</v>
      </c>
      <c r="F161" s="14"/>
    </row>
    <row r="162" spans="1:6" ht="30" customHeight="1">
      <c r="A162" s="69" t="s">
        <v>318</v>
      </c>
      <c r="B162" s="70"/>
      <c r="C162" s="12" t="s">
        <v>7</v>
      </c>
      <c r="D162" s="13">
        <v>0.2</v>
      </c>
      <c r="E162" s="14" t="s">
        <v>14</v>
      </c>
      <c r="F162" s="14"/>
    </row>
    <row r="163" spans="1:6" ht="30" customHeight="1">
      <c r="A163" s="69" t="s">
        <v>388</v>
      </c>
      <c r="B163" s="70"/>
      <c r="C163" s="12" t="s">
        <v>7</v>
      </c>
      <c r="D163" s="13">
        <v>0.12</v>
      </c>
      <c r="E163" s="14" t="s">
        <v>14</v>
      </c>
      <c r="F163" s="14"/>
    </row>
    <row r="164" spans="1:6" ht="30" customHeight="1">
      <c r="A164" s="69" t="s">
        <v>319</v>
      </c>
      <c r="B164" s="70"/>
      <c r="C164" s="12" t="s">
        <v>7</v>
      </c>
      <c r="D164" s="13">
        <v>0.25</v>
      </c>
      <c r="E164" s="14" t="s">
        <v>15</v>
      </c>
      <c r="F164" s="12"/>
    </row>
    <row r="165" spans="1:6" ht="30" customHeight="1">
      <c r="A165" s="69" t="s">
        <v>320</v>
      </c>
      <c r="B165" s="70"/>
      <c r="C165" s="12" t="s">
        <v>7</v>
      </c>
      <c r="D165" s="13">
        <v>0.25</v>
      </c>
      <c r="E165" s="14" t="s">
        <v>15</v>
      </c>
      <c r="F165" s="12"/>
    </row>
    <row r="166" spans="1:6" ht="30" customHeight="1">
      <c r="A166" s="69" t="s">
        <v>389</v>
      </c>
      <c r="B166" s="70"/>
      <c r="C166" s="12" t="s">
        <v>7</v>
      </c>
      <c r="D166" s="13">
        <v>0.1</v>
      </c>
      <c r="E166" s="14" t="s">
        <v>15</v>
      </c>
      <c r="F166" s="12" t="s">
        <v>48</v>
      </c>
    </row>
    <row r="167" spans="1:6" ht="30" customHeight="1">
      <c r="A167" s="69" t="s">
        <v>390</v>
      </c>
      <c r="B167" s="70"/>
      <c r="C167" s="12" t="s">
        <v>7</v>
      </c>
      <c r="D167" s="13">
        <v>0.1</v>
      </c>
      <c r="E167" s="14" t="s">
        <v>15</v>
      </c>
      <c r="F167" s="12" t="s">
        <v>48</v>
      </c>
    </row>
    <row r="168" spans="1:6" ht="30" customHeight="1">
      <c r="A168" s="69" t="s">
        <v>321</v>
      </c>
      <c r="B168" s="70"/>
      <c r="C168" s="12" t="s">
        <v>7</v>
      </c>
      <c r="D168" s="13">
        <v>0.25</v>
      </c>
      <c r="E168" s="14" t="s">
        <v>15</v>
      </c>
      <c r="F168" s="12"/>
    </row>
    <row r="169" spans="1:6" ht="30" customHeight="1">
      <c r="A169" s="69" t="s">
        <v>391</v>
      </c>
      <c r="B169" s="70"/>
      <c r="C169" s="12" t="s">
        <v>7</v>
      </c>
      <c r="D169" s="13">
        <v>0.1</v>
      </c>
      <c r="E169" s="14" t="s">
        <v>15</v>
      </c>
      <c r="F169" s="12" t="s">
        <v>48</v>
      </c>
    </row>
    <row r="170" spans="1:6" ht="30" customHeight="1">
      <c r="A170" s="69" t="s">
        <v>43</v>
      </c>
      <c r="B170" s="70"/>
      <c r="C170" s="12" t="s">
        <v>7</v>
      </c>
      <c r="D170" s="13">
        <v>0.16</v>
      </c>
      <c r="E170" s="14" t="s">
        <v>15</v>
      </c>
      <c r="F170" s="14"/>
    </row>
    <row r="171" spans="1:6" ht="30" customHeight="1">
      <c r="A171" s="69" t="s">
        <v>44</v>
      </c>
      <c r="B171" s="70"/>
      <c r="C171" s="12" t="s">
        <v>7</v>
      </c>
      <c r="D171" s="13">
        <v>0.25</v>
      </c>
      <c r="E171" s="14" t="s">
        <v>15</v>
      </c>
      <c r="F171" s="14"/>
    </row>
    <row r="172" spans="1:6" ht="30" customHeight="1">
      <c r="A172" s="69" t="s">
        <v>45</v>
      </c>
      <c r="B172" s="70"/>
      <c r="C172" s="12" t="s">
        <v>7</v>
      </c>
      <c r="D172" s="13">
        <v>0.25</v>
      </c>
      <c r="E172" s="14" t="s">
        <v>15</v>
      </c>
      <c r="F172" s="12"/>
    </row>
    <row r="173" spans="1:6" ht="30" customHeight="1">
      <c r="A173" s="69" t="s">
        <v>322</v>
      </c>
      <c r="B173" s="70"/>
      <c r="C173" s="12" t="s">
        <v>7</v>
      </c>
      <c r="D173" s="13">
        <v>0.2</v>
      </c>
      <c r="E173" s="14" t="s">
        <v>15</v>
      </c>
      <c r="F173" s="12"/>
    </row>
    <row r="174" spans="1:6" ht="30" customHeight="1">
      <c r="A174" s="69" t="s">
        <v>392</v>
      </c>
      <c r="B174" s="70"/>
      <c r="C174" s="12" t="s">
        <v>7</v>
      </c>
      <c r="D174" s="13">
        <v>0.09</v>
      </c>
      <c r="E174" s="14" t="s">
        <v>15</v>
      </c>
      <c r="F174" s="12"/>
    </row>
    <row r="175" spans="1:6" ht="30" customHeight="1">
      <c r="A175" s="69" t="s">
        <v>393</v>
      </c>
      <c r="B175" s="70"/>
      <c r="C175" s="12" t="s">
        <v>7</v>
      </c>
      <c r="D175" s="13">
        <v>0.1</v>
      </c>
      <c r="E175" s="14" t="s">
        <v>15</v>
      </c>
      <c r="F175" s="12"/>
    </row>
    <row r="176" spans="1:6" ht="30" customHeight="1">
      <c r="A176" s="69" t="s">
        <v>394</v>
      </c>
      <c r="B176" s="70"/>
      <c r="C176" s="12" t="s">
        <v>7</v>
      </c>
      <c r="D176" s="13">
        <v>0.08</v>
      </c>
      <c r="E176" s="14" t="s">
        <v>15</v>
      </c>
      <c r="F176" s="12" t="s">
        <v>48</v>
      </c>
    </row>
    <row r="177" spans="1:6" ht="30" customHeight="1">
      <c r="A177" s="69" t="s">
        <v>395</v>
      </c>
      <c r="B177" s="70"/>
      <c r="C177" s="12" t="s">
        <v>7</v>
      </c>
      <c r="D177" s="13">
        <v>0.16</v>
      </c>
      <c r="E177" s="14" t="s">
        <v>15</v>
      </c>
      <c r="F177" s="12"/>
    </row>
    <row r="178" spans="1:6" ht="30" customHeight="1">
      <c r="A178" s="69" t="s">
        <v>396</v>
      </c>
      <c r="B178" s="70"/>
      <c r="C178" s="12" t="s">
        <v>7</v>
      </c>
      <c r="D178" s="13">
        <v>0.1</v>
      </c>
      <c r="E178" s="14" t="s">
        <v>15</v>
      </c>
      <c r="F178" s="12"/>
    </row>
    <row r="179" spans="1:6" ht="30" customHeight="1">
      <c r="A179" s="69" t="s">
        <v>41</v>
      </c>
      <c r="B179" s="70"/>
      <c r="C179" s="12" t="s">
        <v>7</v>
      </c>
      <c r="D179" s="13">
        <v>0.25</v>
      </c>
      <c r="E179" s="14" t="s">
        <v>15</v>
      </c>
      <c r="F179" s="12"/>
    </row>
    <row r="180" spans="1:6" ht="30" customHeight="1">
      <c r="A180" s="69" t="s">
        <v>42</v>
      </c>
      <c r="B180" s="70"/>
      <c r="C180" s="12" t="s">
        <v>7</v>
      </c>
      <c r="D180" s="13">
        <v>0.25</v>
      </c>
      <c r="E180" s="14" t="s">
        <v>15</v>
      </c>
      <c r="F180" s="12"/>
    </row>
    <row r="181" spans="1:6" ht="30" customHeight="1">
      <c r="A181" s="69" t="s">
        <v>323</v>
      </c>
      <c r="B181" s="70"/>
      <c r="C181" s="12" t="s">
        <v>7</v>
      </c>
      <c r="D181" s="13">
        <v>0.25</v>
      </c>
      <c r="E181" s="14" t="s">
        <v>14</v>
      </c>
      <c r="F181" s="14"/>
    </row>
    <row r="182" spans="1:6" ht="30" customHeight="1">
      <c r="A182" s="69" t="s">
        <v>397</v>
      </c>
      <c r="B182" s="70"/>
      <c r="C182" s="12" t="s">
        <v>7</v>
      </c>
      <c r="D182" s="13">
        <v>0.12</v>
      </c>
      <c r="E182" s="14" t="s">
        <v>14</v>
      </c>
      <c r="F182" s="14"/>
    </row>
    <row r="183" spans="1:6" ht="30" customHeight="1">
      <c r="A183" s="69" t="s">
        <v>398</v>
      </c>
      <c r="B183" s="70"/>
      <c r="C183" s="12" t="s">
        <v>7</v>
      </c>
      <c r="D183" s="13">
        <v>0.15</v>
      </c>
      <c r="E183" s="14" t="s">
        <v>14</v>
      </c>
      <c r="F183" s="14"/>
    </row>
    <row r="184" spans="1:6" ht="30" customHeight="1">
      <c r="A184" s="69" t="s">
        <v>399</v>
      </c>
      <c r="B184" s="70"/>
      <c r="C184" s="12" t="s">
        <v>7</v>
      </c>
      <c r="D184" s="13">
        <v>0.1</v>
      </c>
      <c r="E184" s="14" t="s">
        <v>14</v>
      </c>
      <c r="F184" s="14"/>
    </row>
    <row r="185" spans="1:6" ht="30" customHeight="1">
      <c r="A185" s="69" t="s">
        <v>324</v>
      </c>
      <c r="B185" s="70"/>
      <c r="C185" s="12" t="s">
        <v>7</v>
      </c>
      <c r="D185" s="13">
        <v>0.25</v>
      </c>
      <c r="E185" s="14" t="s">
        <v>15</v>
      </c>
      <c r="F185" s="12"/>
    </row>
    <row r="186" spans="1:6" ht="30" customHeight="1">
      <c r="A186" s="69" t="s">
        <v>400</v>
      </c>
      <c r="B186" s="70"/>
      <c r="C186" s="12" t="s">
        <v>7</v>
      </c>
      <c r="D186" s="13">
        <v>0.1</v>
      </c>
      <c r="E186" s="14" t="s">
        <v>15</v>
      </c>
      <c r="F186" s="12"/>
    </row>
    <row r="187" spans="1:6" ht="30" customHeight="1">
      <c r="A187" s="69" t="s">
        <v>401</v>
      </c>
      <c r="B187" s="70"/>
      <c r="C187" s="12" t="s">
        <v>7</v>
      </c>
      <c r="D187" s="13">
        <v>0.15</v>
      </c>
      <c r="E187" s="14" t="s">
        <v>15</v>
      </c>
      <c r="F187" s="12"/>
    </row>
    <row r="188" spans="1:6" ht="30" customHeight="1">
      <c r="A188" s="69" t="s">
        <v>325</v>
      </c>
      <c r="B188" s="70"/>
      <c r="C188" s="12" t="s">
        <v>7</v>
      </c>
      <c r="D188" s="13">
        <v>0.25</v>
      </c>
      <c r="E188" s="14" t="s">
        <v>15</v>
      </c>
      <c r="F188" s="12"/>
    </row>
    <row r="189" spans="1:6" ht="17.25" customHeight="1">
      <c r="A189" s="69"/>
      <c r="B189" s="70"/>
      <c r="C189" s="12"/>
      <c r="D189" s="13">
        <f>D149+D150+D151+D152+D153+D154+D155+D156+D157+D158+D159+D160+D161+D162+D163+D164+D165+D166+D167+D168+D169+D170+D171+D172+D173+D174+D175+D176+D177+D178+D179+D180+D181+D182+D183+D184+D185+D186+D187+D188</f>
        <v>7.03</v>
      </c>
      <c r="E189" s="14"/>
      <c r="F189" s="12"/>
    </row>
    <row r="190" spans="1:3" ht="14.25" customHeight="1">
      <c r="A190" s="1"/>
      <c r="C190" s="1"/>
    </row>
    <row r="191" spans="1:6" ht="12.75">
      <c r="A191" s="81" t="s">
        <v>54</v>
      </c>
      <c r="B191" s="82"/>
      <c r="C191" s="82"/>
      <c r="D191" s="82"/>
      <c r="E191" s="82"/>
      <c r="F191" s="83"/>
    </row>
    <row r="192" spans="1:6" ht="30" customHeight="1">
      <c r="A192" s="64" t="s">
        <v>195</v>
      </c>
      <c r="B192" s="77"/>
      <c r="C192" s="12" t="s">
        <v>7</v>
      </c>
      <c r="D192" s="15">
        <v>0.25</v>
      </c>
      <c r="E192" s="14" t="s">
        <v>15</v>
      </c>
      <c r="F192" s="48"/>
    </row>
    <row r="193" spans="1:6" ht="30" customHeight="1">
      <c r="A193" s="64" t="s">
        <v>196</v>
      </c>
      <c r="B193" s="66"/>
      <c r="C193" s="12" t="s">
        <v>7</v>
      </c>
      <c r="D193" s="15">
        <v>0.25</v>
      </c>
      <c r="E193" s="14" t="s">
        <v>15</v>
      </c>
      <c r="F193" s="48"/>
    </row>
    <row r="194" spans="1:6" ht="30" customHeight="1">
      <c r="A194" s="64" t="s">
        <v>403</v>
      </c>
      <c r="B194" s="66"/>
      <c r="C194" s="12" t="s">
        <v>7</v>
      </c>
      <c r="D194" s="49">
        <v>0.1</v>
      </c>
      <c r="E194" s="14" t="s">
        <v>15</v>
      </c>
      <c r="F194" s="48"/>
    </row>
    <row r="195" spans="1:6" ht="30" customHeight="1">
      <c r="A195" s="64" t="s">
        <v>429</v>
      </c>
      <c r="B195" s="66"/>
      <c r="C195" s="12" t="s">
        <v>7</v>
      </c>
      <c r="D195" s="49">
        <v>0.16</v>
      </c>
      <c r="E195" s="14" t="s">
        <v>15</v>
      </c>
      <c r="F195" s="48"/>
    </row>
    <row r="196" spans="1:6" ht="30" customHeight="1">
      <c r="A196" s="64" t="s">
        <v>175</v>
      </c>
      <c r="B196" s="77"/>
      <c r="C196" s="12" t="s">
        <v>7</v>
      </c>
      <c r="D196" s="41">
        <v>0.15</v>
      </c>
      <c r="E196" s="14" t="s">
        <v>15</v>
      </c>
      <c r="F196" s="48"/>
    </row>
    <row r="197" spans="1:6" ht="30" customHeight="1">
      <c r="A197" s="64" t="s">
        <v>174</v>
      </c>
      <c r="B197" s="77"/>
      <c r="C197" s="12" t="s">
        <v>7</v>
      </c>
      <c r="D197" s="41">
        <v>0.15</v>
      </c>
      <c r="E197" s="14" t="s">
        <v>15</v>
      </c>
      <c r="F197" s="48"/>
    </row>
    <row r="198" spans="1:6" ht="30" customHeight="1">
      <c r="A198" s="64" t="s">
        <v>459</v>
      </c>
      <c r="B198" s="77"/>
      <c r="C198" s="12" t="s">
        <v>7</v>
      </c>
      <c r="D198" s="41">
        <v>0.2</v>
      </c>
      <c r="E198" s="14" t="s">
        <v>15</v>
      </c>
      <c r="F198" s="48"/>
    </row>
    <row r="199" spans="1:6" ht="30" customHeight="1">
      <c r="A199" s="64" t="s">
        <v>176</v>
      </c>
      <c r="B199" s="80"/>
      <c r="C199" s="12" t="s">
        <v>7</v>
      </c>
      <c r="D199" s="15">
        <v>0.15</v>
      </c>
      <c r="E199" s="14" t="s">
        <v>15</v>
      </c>
      <c r="F199" s="4" t="s">
        <v>48</v>
      </c>
    </row>
    <row r="200" spans="1:6" ht="30" customHeight="1">
      <c r="A200" s="64" t="s">
        <v>460</v>
      </c>
      <c r="B200" s="80"/>
      <c r="C200" s="12" t="s">
        <v>7</v>
      </c>
      <c r="D200" s="15">
        <v>0.15</v>
      </c>
      <c r="E200" s="14" t="s">
        <v>15</v>
      </c>
      <c r="F200" s="4"/>
    </row>
    <row r="201" spans="1:6" ht="30" customHeight="1">
      <c r="A201" s="64" t="s">
        <v>177</v>
      </c>
      <c r="B201" s="80"/>
      <c r="C201" s="12" t="s">
        <v>7</v>
      </c>
      <c r="D201" s="15">
        <v>0.15</v>
      </c>
      <c r="E201" s="14" t="s">
        <v>15</v>
      </c>
      <c r="F201" s="4"/>
    </row>
    <row r="202" spans="1:6" ht="30" customHeight="1">
      <c r="A202" s="64" t="s">
        <v>178</v>
      </c>
      <c r="B202" s="77"/>
      <c r="C202" s="12" t="s">
        <v>7</v>
      </c>
      <c r="D202" s="15">
        <v>0.2</v>
      </c>
      <c r="E202" s="14" t="s">
        <v>15</v>
      </c>
      <c r="F202" s="4" t="s">
        <v>48</v>
      </c>
    </row>
    <row r="203" spans="1:6" ht="30" customHeight="1">
      <c r="A203" s="64" t="s">
        <v>179</v>
      </c>
      <c r="B203" s="77"/>
      <c r="C203" s="12" t="s">
        <v>7</v>
      </c>
      <c r="D203" s="15">
        <v>0.15</v>
      </c>
      <c r="E203" s="14" t="s">
        <v>15</v>
      </c>
      <c r="F203" s="4"/>
    </row>
    <row r="204" spans="1:6" ht="30" customHeight="1">
      <c r="A204" s="69" t="s">
        <v>224</v>
      </c>
      <c r="B204" s="86"/>
      <c r="C204" s="12" t="s">
        <v>7</v>
      </c>
      <c r="D204" s="15">
        <v>0.15</v>
      </c>
      <c r="E204" s="14" t="s">
        <v>15</v>
      </c>
      <c r="F204" s="4" t="s">
        <v>48</v>
      </c>
    </row>
    <row r="205" spans="1:6" ht="30" customHeight="1">
      <c r="A205" s="64" t="s">
        <v>180</v>
      </c>
      <c r="B205" s="77"/>
      <c r="C205" s="12" t="s">
        <v>7</v>
      </c>
      <c r="D205" s="15">
        <v>0.25</v>
      </c>
      <c r="E205" s="14" t="s">
        <v>15</v>
      </c>
      <c r="F205" s="14" t="s">
        <v>181</v>
      </c>
    </row>
    <row r="206" spans="1:6" ht="30" customHeight="1">
      <c r="A206" s="64" t="s">
        <v>182</v>
      </c>
      <c r="B206" s="77"/>
      <c r="C206" s="12" t="s">
        <v>7</v>
      </c>
      <c r="D206" s="15">
        <v>0.15</v>
      </c>
      <c r="E206" s="14" t="s">
        <v>15</v>
      </c>
      <c r="F206" s="4"/>
    </row>
    <row r="207" spans="1:6" ht="30" customHeight="1">
      <c r="A207" s="64" t="s">
        <v>183</v>
      </c>
      <c r="B207" s="77"/>
      <c r="C207" s="12" t="s">
        <v>7</v>
      </c>
      <c r="D207" s="15">
        <v>0.22</v>
      </c>
      <c r="E207" s="14" t="s">
        <v>15</v>
      </c>
      <c r="F207" s="4" t="s">
        <v>48</v>
      </c>
    </row>
    <row r="208" spans="1:6" ht="30" customHeight="1">
      <c r="A208" s="64" t="s">
        <v>404</v>
      </c>
      <c r="B208" s="77"/>
      <c r="C208" s="12" t="s">
        <v>7</v>
      </c>
      <c r="D208" s="15">
        <v>0.09</v>
      </c>
      <c r="E208" s="14" t="s">
        <v>15</v>
      </c>
      <c r="F208" s="4"/>
    </row>
    <row r="209" spans="1:6" ht="30" customHeight="1">
      <c r="A209" s="64" t="s">
        <v>184</v>
      </c>
      <c r="B209" s="77"/>
      <c r="C209" s="12" t="s">
        <v>7</v>
      </c>
      <c r="D209" s="15">
        <v>0.2</v>
      </c>
      <c r="E209" s="14" t="s">
        <v>15</v>
      </c>
      <c r="F209" s="4"/>
    </row>
    <row r="210" spans="1:6" ht="30" customHeight="1">
      <c r="A210" s="64" t="s">
        <v>185</v>
      </c>
      <c r="B210" s="77"/>
      <c r="C210" s="12" t="s">
        <v>7</v>
      </c>
      <c r="D210" s="15">
        <v>0.25</v>
      </c>
      <c r="E210" s="14" t="s">
        <v>15</v>
      </c>
      <c r="F210" s="4"/>
    </row>
    <row r="211" spans="1:6" ht="30" customHeight="1">
      <c r="A211" s="64" t="s">
        <v>186</v>
      </c>
      <c r="B211" s="77"/>
      <c r="C211" s="12" t="s">
        <v>7</v>
      </c>
      <c r="D211" s="15">
        <v>0.2</v>
      </c>
      <c r="E211" s="14" t="s">
        <v>15</v>
      </c>
      <c r="F211" s="4" t="s">
        <v>48</v>
      </c>
    </row>
    <row r="212" spans="1:6" ht="30" customHeight="1">
      <c r="A212" s="64" t="s">
        <v>187</v>
      </c>
      <c r="B212" s="77"/>
      <c r="C212" s="12" t="s">
        <v>7</v>
      </c>
      <c r="D212" s="15">
        <v>0.25</v>
      </c>
      <c r="E212" s="14" t="s">
        <v>15</v>
      </c>
      <c r="F212" s="4" t="s">
        <v>40</v>
      </c>
    </row>
    <row r="213" spans="1:6" ht="30" customHeight="1">
      <c r="A213" s="64" t="s">
        <v>189</v>
      </c>
      <c r="B213" s="77"/>
      <c r="C213" s="12" t="s">
        <v>7</v>
      </c>
      <c r="D213" s="15">
        <v>0.2</v>
      </c>
      <c r="E213" s="14" t="s">
        <v>15</v>
      </c>
      <c r="F213" s="14"/>
    </row>
    <row r="214" spans="1:6" ht="30" customHeight="1">
      <c r="A214" s="64" t="s">
        <v>190</v>
      </c>
      <c r="B214" s="77"/>
      <c r="C214" s="12" t="s">
        <v>7</v>
      </c>
      <c r="D214" s="15">
        <v>0.25</v>
      </c>
      <c r="E214" s="14" t="s">
        <v>15</v>
      </c>
      <c r="F214" s="4" t="s">
        <v>48</v>
      </c>
    </row>
    <row r="215" spans="1:6" ht="30" customHeight="1">
      <c r="A215" s="64" t="s">
        <v>191</v>
      </c>
      <c r="B215" s="80"/>
      <c r="C215" s="12" t="s">
        <v>7</v>
      </c>
      <c r="D215" s="15">
        <v>0.2</v>
      </c>
      <c r="E215" s="14" t="s">
        <v>15</v>
      </c>
      <c r="F215" s="4" t="s">
        <v>48</v>
      </c>
    </row>
    <row r="216" spans="1:6" ht="30" customHeight="1">
      <c r="A216" s="64" t="s">
        <v>192</v>
      </c>
      <c r="B216" s="80"/>
      <c r="C216" s="12" t="s">
        <v>7</v>
      </c>
      <c r="D216" s="15">
        <v>0.25</v>
      </c>
      <c r="E216" s="14" t="s">
        <v>15</v>
      </c>
      <c r="F216" s="4" t="s">
        <v>48</v>
      </c>
    </row>
    <row r="217" spans="1:6" ht="30" customHeight="1">
      <c r="A217" s="64" t="s">
        <v>193</v>
      </c>
      <c r="B217" s="80"/>
      <c r="C217" s="12" t="s">
        <v>7</v>
      </c>
      <c r="D217" s="15">
        <v>0.15</v>
      </c>
      <c r="E217" s="14" t="s">
        <v>15</v>
      </c>
      <c r="F217" s="4"/>
    </row>
    <row r="218" spans="1:6" ht="30" customHeight="1">
      <c r="A218" s="64" t="s">
        <v>194</v>
      </c>
      <c r="B218" s="80"/>
      <c r="C218" s="12" t="s">
        <v>7</v>
      </c>
      <c r="D218" s="15">
        <v>0.25</v>
      </c>
      <c r="E218" s="14" t="s">
        <v>15</v>
      </c>
      <c r="F218" s="4" t="s">
        <v>48</v>
      </c>
    </row>
    <row r="219" spans="1:6" ht="30" customHeight="1">
      <c r="A219" s="64" t="s">
        <v>188</v>
      </c>
      <c r="B219" s="77"/>
      <c r="C219" s="12" t="s">
        <v>7</v>
      </c>
      <c r="D219" s="15">
        <v>0.25</v>
      </c>
      <c r="E219" s="14" t="s">
        <v>15</v>
      </c>
      <c r="F219" s="14"/>
    </row>
    <row r="220" spans="1:6" ht="30" customHeight="1">
      <c r="A220" s="64" t="s">
        <v>197</v>
      </c>
      <c r="B220" s="77"/>
      <c r="C220" s="12" t="s">
        <v>7</v>
      </c>
      <c r="D220" s="15">
        <v>0.25</v>
      </c>
      <c r="E220" s="14" t="s">
        <v>15</v>
      </c>
      <c r="F220" s="4" t="s">
        <v>48</v>
      </c>
    </row>
    <row r="221" spans="1:6" ht="30" customHeight="1">
      <c r="A221" s="64" t="s">
        <v>51</v>
      </c>
      <c r="B221" s="80"/>
      <c r="C221" s="12" t="s">
        <v>7</v>
      </c>
      <c r="D221" s="15">
        <v>0.2</v>
      </c>
      <c r="E221" s="14" t="s">
        <v>15</v>
      </c>
      <c r="F221" s="14"/>
    </row>
    <row r="222" spans="1:6" ht="30" customHeight="1">
      <c r="A222" s="64" t="s">
        <v>52</v>
      </c>
      <c r="B222" s="80"/>
      <c r="C222" s="12" t="s">
        <v>7</v>
      </c>
      <c r="D222" s="15">
        <v>0.25</v>
      </c>
      <c r="E222" s="14" t="s">
        <v>15</v>
      </c>
      <c r="F222" s="14"/>
    </row>
    <row r="223" spans="1:6" ht="30" customHeight="1">
      <c r="A223" s="64" t="s">
        <v>198</v>
      </c>
      <c r="B223" s="77"/>
      <c r="C223" s="12" t="s">
        <v>7</v>
      </c>
      <c r="D223" s="15">
        <v>0.23</v>
      </c>
      <c r="E223" s="14" t="s">
        <v>15</v>
      </c>
      <c r="F223" s="4" t="s">
        <v>48</v>
      </c>
    </row>
    <row r="224" spans="1:6" ht="30" customHeight="1">
      <c r="A224" s="64" t="s">
        <v>199</v>
      </c>
      <c r="B224" s="77"/>
      <c r="C224" s="12" t="s">
        <v>7</v>
      </c>
      <c r="D224" s="15">
        <v>0.25</v>
      </c>
      <c r="E224" s="14" t="s">
        <v>15</v>
      </c>
      <c r="F224" s="4" t="s">
        <v>48</v>
      </c>
    </row>
    <row r="225" spans="1:6" ht="30" customHeight="1">
      <c r="A225" s="64" t="s">
        <v>200</v>
      </c>
      <c r="B225" s="77"/>
      <c r="C225" s="12" t="s">
        <v>7</v>
      </c>
      <c r="D225" s="15">
        <v>0.25</v>
      </c>
      <c r="E225" s="14" t="s">
        <v>15</v>
      </c>
      <c r="F225" s="4"/>
    </row>
    <row r="226" spans="1:6" ht="30" customHeight="1">
      <c r="A226" s="64" t="s">
        <v>201</v>
      </c>
      <c r="B226" s="77"/>
      <c r="C226" s="12" t="s">
        <v>7</v>
      </c>
      <c r="D226" s="15">
        <v>0.25</v>
      </c>
      <c r="E226" s="14" t="s">
        <v>15</v>
      </c>
      <c r="F226" s="4" t="s">
        <v>48</v>
      </c>
    </row>
    <row r="227" spans="1:6" ht="30" customHeight="1">
      <c r="A227" s="64" t="s">
        <v>202</v>
      </c>
      <c r="B227" s="77"/>
      <c r="C227" s="12" t="s">
        <v>7</v>
      </c>
      <c r="D227" s="15">
        <v>0.25</v>
      </c>
      <c r="E227" s="14" t="s">
        <v>15</v>
      </c>
      <c r="F227" s="4" t="s">
        <v>48</v>
      </c>
    </row>
    <row r="228" spans="1:6" ht="30" customHeight="1">
      <c r="A228" s="64" t="s">
        <v>203</v>
      </c>
      <c r="B228" s="77"/>
      <c r="C228" s="12" t="s">
        <v>7</v>
      </c>
      <c r="D228" s="15">
        <v>0.2</v>
      </c>
      <c r="E228" s="14" t="s">
        <v>15</v>
      </c>
      <c r="F228" s="4"/>
    </row>
    <row r="229" spans="1:6" ht="30" customHeight="1">
      <c r="A229" s="64" t="s">
        <v>204</v>
      </c>
      <c r="B229" s="77"/>
      <c r="C229" s="12" t="s">
        <v>7</v>
      </c>
      <c r="D229" s="15">
        <v>0.25</v>
      </c>
      <c r="E229" s="14" t="s">
        <v>15</v>
      </c>
      <c r="F229" s="4" t="s">
        <v>48</v>
      </c>
    </row>
    <row r="230" spans="1:6" ht="30" customHeight="1">
      <c r="A230" s="64" t="s">
        <v>405</v>
      </c>
      <c r="B230" s="77"/>
      <c r="C230" s="12" t="s">
        <v>7</v>
      </c>
      <c r="D230" s="15">
        <v>0.15</v>
      </c>
      <c r="E230" s="14" t="s">
        <v>15</v>
      </c>
      <c r="F230" s="4"/>
    </row>
    <row r="231" spans="1:6" ht="30" customHeight="1">
      <c r="A231" s="64" t="s">
        <v>205</v>
      </c>
      <c r="B231" s="77"/>
      <c r="C231" s="12" t="s">
        <v>7</v>
      </c>
      <c r="D231" s="15">
        <v>0.17</v>
      </c>
      <c r="E231" s="14" t="s">
        <v>15</v>
      </c>
      <c r="F231" s="4" t="s">
        <v>48</v>
      </c>
    </row>
    <row r="232" spans="1:6" ht="30" customHeight="1">
      <c r="A232" s="64" t="s">
        <v>206</v>
      </c>
      <c r="B232" s="80"/>
      <c r="C232" s="12" t="s">
        <v>7</v>
      </c>
      <c r="D232" s="15">
        <v>0.25</v>
      </c>
      <c r="E232" s="14" t="s">
        <v>15</v>
      </c>
      <c r="F232" s="4"/>
    </row>
    <row r="233" spans="1:6" ht="30" customHeight="1">
      <c r="A233" s="64" t="s">
        <v>53</v>
      </c>
      <c r="B233" s="80"/>
      <c r="C233" s="12" t="s">
        <v>7</v>
      </c>
      <c r="D233" s="15">
        <v>0.25</v>
      </c>
      <c r="E233" s="14" t="s">
        <v>15</v>
      </c>
      <c r="F233" s="4"/>
    </row>
    <row r="234" spans="1:6" ht="30" customHeight="1">
      <c r="A234" s="64" t="s">
        <v>443</v>
      </c>
      <c r="B234" s="77"/>
      <c r="C234" s="12" t="s">
        <v>7</v>
      </c>
      <c r="D234" s="15">
        <v>0.25</v>
      </c>
      <c r="E234" s="14" t="s">
        <v>15</v>
      </c>
      <c r="F234" s="4"/>
    </row>
    <row r="235" spans="1:6" ht="30" customHeight="1">
      <c r="A235" s="64" t="s">
        <v>406</v>
      </c>
      <c r="B235" s="77"/>
      <c r="C235" s="12" t="s">
        <v>7</v>
      </c>
      <c r="D235" s="15">
        <v>0.1</v>
      </c>
      <c r="E235" s="14" t="s">
        <v>15</v>
      </c>
      <c r="F235" s="4"/>
    </row>
    <row r="236" spans="1:6" ht="30" customHeight="1">
      <c r="A236" s="69" t="s">
        <v>220</v>
      </c>
      <c r="B236" s="86"/>
      <c r="C236" s="12" t="s">
        <v>7</v>
      </c>
      <c r="D236" s="15">
        <v>0.25</v>
      </c>
      <c r="E236" s="14" t="s">
        <v>15</v>
      </c>
      <c r="F236" s="14"/>
    </row>
    <row r="237" spans="1:6" ht="30" customHeight="1">
      <c r="A237" s="69" t="s">
        <v>221</v>
      </c>
      <c r="B237" s="86"/>
      <c r="C237" s="12" t="s">
        <v>7</v>
      </c>
      <c r="D237" s="15">
        <v>0.25</v>
      </c>
      <c r="E237" s="14" t="s">
        <v>15</v>
      </c>
      <c r="F237" s="4" t="s">
        <v>222</v>
      </c>
    </row>
    <row r="238" spans="1:6" ht="30" customHeight="1">
      <c r="A238" s="69" t="s">
        <v>223</v>
      </c>
      <c r="B238" s="86"/>
      <c r="C238" s="12" t="s">
        <v>7</v>
      </c>
      <c r="D238" s="15">
        <v>0.25</v>
      </c>
      <c r="E238" s="14" t="s">
        <v>15</v>
      </c>
      <c r="F238" s="14"/>
    </row>
    <row r="239" spans="1:6" ht="30" customHeight="1">
      <c r="A239" s="69" t="s">
        <v>47</v>
      </c>
      <c r="B239" s="71"/>
      <c r="C239" s="16" t="s">
        <v>7</v>
      </c>
      <c r="D239" s="15">
        <v>0.25</v>
      </c>
      <c r="E239" s="4" t="s">
        <v>15</v>
      </c>
      <c r="F239" s="4" t="s">
        <v>48</v>
      </c>
    </row>
    <row r="240" spans="1:6" ht="30" customHeight="1">
      <c r="A240" s="69" t="s">
        <v>219</v>
      </c>
      <c r="B240" s="86"/>
      <c r="C240" s="12" t="s">
        <v>7</v>
      </c>
      <c r="D240" s="15">
        <v>0.15</v>
      </c>
      <c r="E240" s="14" t="s">
        <v>15</v>
      </c>
      <c r="F240" s="4" t="s">
        <v>40</v>
      </c>
    </row>
    <row r="241" spans="1:6" ht="37.5" customHeight="1">
      <c r="A241" s="69" t="s">
        <v>49</v>
      </c>
      <c r="B241" s="71"/>
      <c r="C241" s="16" t="s">
        <v>7</v>
      </c>
      <c r="D241" s="15">
        <v>0.25</v>
      </c>
      <c r="E241" s="4" t="s">
        <v>15</v>
      </c>
      <c r="F241" s="4" t="s">
        <v>48</v>
      </c>
    </row>
    <row r="242" spans="1:6" ht="42.75" customHeight="1">
      <c r="A242" s="69" t="s">
        <v>50</v>
      </c>
      <c r="B242" s="71"/>
      <c r="C242" s="16" t="s">
        <v>7</v>
      </c>
      <c r="D242" s="15">
        <v>0.25</v>
      </c>
      <c r="E242" s="4" t="s">
        <v>15</v>
      </c>
      <c r="F242" s="4" t="s">
        <v>40</v>
      </c>
    </row>
    <row r="243" spans="1:6" ht="38.25" customHeight="1">
      <c r="A243" s="69" t="s">
        <v>98</v>
      </c>
      <c r="B243" s="94"/>
      <c r="C243" s="16" t="s">
        <v>7</v>
      </c>
      <c r="D243" s="15">
        <v>0.25</v>
      </c>
      <c r="E243" s="4" t="s">
        <v>15</v>
      </c>
      <c r="F243" s="4"/>
    </row>
    <row r="244" spans="1:6" ht="30" customHeight="1">
      <c r="A244" s="69" t="s">
        <v>99</v>
      </c>
      <c r="B244" s="94"/>
      <c r="C244" s="16" t="s">
        <v>7</v>
      </c>
      <c r="D244" s="15">
        <v>0.25</v>
      </c>
      <c r="E244" s="4" t="s">
        <v>15</v>
      </c>
      <c r="F244" s="4" t="s">
        <v>48</v>
      </c>
    </row>
    <row r="245" spans="1:6" ht="30" customHeight="1">
      <c r="A245" s="69" t="s">
        <v>407</v>
      </c>
      <c r="B245" s="86"/>
      <c r="C245" s="16" t="s">
        <v>7</v>
      </c>
      <c r="D245" s="15">
        <v>0.1</v>
      </c>
      <c r="E245" s="4" t="s">
        <v>15</v>
      </c>
      <c r="F245" s="4"/>
    </row>
    <row r="246" spans="1:6" ht="30" customHeight="1">
      <c r="A246" s="64" t="s">
        <v>207</v>
      </c>
      <c r="B246" s="77"/>
      <c r="C246" s="12" t="s">
        <v>7</v>
      </c>
      <c r="D246" s="15">
        <v>0.25</v>
      </c>
      <c r="E246" s="14" t="s">
        <v>15</v>
      </c>
      <c r="F246" s="14"/>
    </row>
    <row r="247" spans="1:6" ht="44.25" customHeight="1">
      <c r="A247" s="64" t="s">
        <v>208</v>
      </c>
      <c r="B247" s="77"/>
      <c r="C247" s="16" t="s">
        <v>7</v>
      </c>
      <c r="D247" s="15">
        <v>0.25</v>
      </c>
      <c r="E247" s="14" t="s">
        <v>15</v>
      </c>
      <c r="F247" s="14"/>
    </row>
    <row r="248" spans="1:6" ht="37.5" customHeight="1">
      <c r="A248" s="64" t="s">
        <v>209</v>
      </c>
      <c r="B248" s="77"/>
      <c r="C248" s="16" t="s">
        <v>7</v>
      </c>
      <c r="D248" s="15">
        <v>0.25</v>
      </c>
      <c r="E248" s="14" t="s">
        <v>15</v>
      </c>
      <c r="F248" s="14"/>
    </row>
    <row r="249" spans="1:6" ht="39" customHeight="1">
      <c r="A249" s="64" t="s">
        <v>210</v>
      </c>
      <c r="B249" s="77"/>
      <c r="C249" s="16" t="s">
        <v>7</v>
      </c>
      <c r="D249" s="15">
        <v>0.25</v>
      </c>
      <c r="E249" s="14" t="s">
        <v>15</v>
      </c>
      <c r="F249" s="4" t="s">
        <v>48</v>
      </c>
    </row>
    <row r="250" spans="1:6" ht="30" customHeight="1">
      <c r="A250" s="64" t="s">
        <v>211</v>
      </c>
      <c r="B250" s="77"/>
      <c r="C250" s="12" t="s">
        <v>7</v>
      </c>
      <c r="D250" s="15">
        <v>0.25</v>
      </c>
      <c r="E250" s="14" t="s">
        <v>15</v>
      </c>
      <c r="F250" s="4" t="s">
        <v>212</v>
      </c>
    </row>
    <row r="251" spans="1:6" ht="30" customHeight="1">
      <c r="A251" s="64" t="s">
        <v>213</v>
      </c>
      <c r="B251" s="77"/>
      <c r="C251" s="12" t="s">
        <v>7</v>
      </c>
      <c r="D251" s="15">
        <v>0.25</v>
      </c>
      <c r="E251" s="14" t="s">
        <v>15</v>
      </c>
      <c r="F251" s="4" t="s">
        <v>48</v>
      </c>
    </row>
    <row r="252" spans="1:6" ht="30" customHeight="1">
      <c r="A252" s="64" t="s">
        <v>214</v>
      </c>
      <c r="B252" s="77"/>
      <c r="C252" s="12" t="s">
        <v>7</v>
      </c>
      <c r="D252" s="15">
        <v>0.25</v>
      </c>
      <c r="E252" s="14" t="s">
        <v>15</v>
      </c>
      <c r="F252" s="4" t="s">
        <v>48</v>
      </c>
    </row>
    <row r="253" spans="1:6" ht="30" customHeight="1">
      <c r="A253" s="64" t="s">
        <v>215</v>
      </c>
      <c r="B253" s="77"/>
      <c r="C253" s="12" t="s">
        <v>7</v>
      </c>
      <c r="D253" s="15">
        <v>0.15</v>
      </c>
      <c r="E253" s="14" t="s">
        <v>15</v>
      </c>
      <c r="F253" s="4"/>
    </row>
    <row r="254" spans="1:6" ht="30" customHeight="1">
      <c r="A254" s="64" t="s">
        <v>216</v>
      </c>
      <c r="B254" s="77"/>
      <c r="C254" s="12" t="s">
        <v>7</v>
      </c>
      <c r="D254" s="15">
        <v>0.25</v>
      </c>
      <c r="E254" s="14" t="s">
        <v>15</v>
      </c>
      <c r="F254" s="4" t="s">
        <v>48</v>
      </c>
    </row>
    <row r="255" spans="1:6" ht="30" customHeight="1">
      <c r="A255" s="64" t="s">
        <v>408</v>
      </c>
      <c r="B255" s="77"/>
      <c r="C255" s="12" t="s">
        <v>7</v>
      </c>
      <c r="D255" s="15">
        <v>0.17</v>
      </c>
      <c r="E255" s="14" t="s">
        <v>15</v>
      </c>
      <c r="F255" s="4"/>
    </row>
    <row r="256" spans="1:6" ht="30" customHeight="1">
      <c r="A256" s="64" t="s">
        <v>217</v>
      </c>
      <c r="B256" s="77"/>
      <c r="C256" s="12" t="s">
        <v>7</v>
      </c>
      <c r="D256" s="15">
        <v>0.25</v>
      </c>
      <c r="E256" s="14" t="s">
        <v>15</v>
      </c>
      <c r="F256" s="14"/>
    </row>
    <row r="257" spans="1:6" ht="30" customHeight="1">
      <c r="A257" s="64" t="s">
        <v>218</v>
      </c>
      <c r="B257" s="77"/>
      <c r="C257" s="12" t="s">
        <v>7</v>
      </c>
      <c r="D257" s="15">
        <v>0.15</v>
      </c>
      <c r="E257" s="14" t="s">
        <v>15</v>
      </c>
      <c r="F257" s="14"/>
    </row>
    <row r="258" spans="1:6" ht="19.5" customHeight="1">
      <c r="A258" s="64"/>
      <c r="B258" s="77"/>
      <c r="C258" s="12"/>
      <c r="D258" s="15">
        <f>D192+D193+D194+D195+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</f>
        <v>13.890000000000002</v>
      </c>
      <c r="E258" s="14"/>
      <c r="F258" s="14"/>
    </row>
    <row r="259" spans="1:6" ht="18" customHeight="1">
      <c r="A259" s="64"/>
      <c r="B259" s="136"/>
      <c r="C259" s="50"/>
      <c r="D259" s="51"/>
      <c r="E259" s="52"/>
      <c r="F259" s="53"/>
    </row>
    <row r="260" spans="1:6" ht="21" customHeight="1">
      <c r="A260" s="91" t="s">
        <v>64</v>
      </c>
      <c r="B260" s="117"/>
      <c r="C260" s="117"/>
      <c r="D260" s="117"/>
      <c r="E260" s="117"/>
      <c r="F260" s="122"/>
    </row>
    <row r="261" spans="1:6" ht="28.5" customHeight="1">
      <c r="A261" s="69" t="s">
        <v>454</v>
      </c>
      <c r="B261" s="70"/>
      <c r="C261" s="16" t="s">
        <v>7</v>
      </c>
      <c r="D261" s="15">
        <v>0.2</v>
      </c>
      <c r="E261" s="4" t="s">
        <v>15</v>
      </c>
      <c r="F261" s="16"/>
    </row>
    <row r="262" spans="1:6" ht="28.5" customHeight="1">
      <c r="A262" s="69" t="s">
        <v>451</v>
      </c>
      <c r="B262" s="70"/>
      <c r="C262" s="16" t="s">
        <v>7</v>
      </c>
      <c r="D262" s="15">
        <v>0.25</v>
      </c>
      <c r="E262" s="4" t="s">
        <v>15</v>
      </c>
      <c r="F262" s="16"/>
    </row>
    <row r="263" spans="1:6" ht="28.5" customHeight="1">
      <c r="A263" s="69" t="s">
        <v>57</v>
      </c>
      <c r="B263" s="70"/>
      <c r="C263" s="16" t="s">
        <v>7</v>
      </c>
      <c r="D263" s="15">
        <v>0.25</v>
      </c>
      <c r="E263" s="4" t="s">
        <v>15</v>
      </c>
      <c r="F263" s="16"/>
    </row>
    <row r="264" spans="1:6" ht="30" customHeight="1">
      <c r="A264" s="69" t="s">
        <v>58</v>
      </c>
      <c r="B264" s="70"/>
      <c r="C264" s="16" t="s">
        <v>7</v>
      </c>
      <c r="D264" s="15">
        <v>0.25</v>
      </c>
      <c r="E264" s="4" t="s">
        <v>15</v>
      </c>
      <c r="F264" s="16"/>
    </row>
    <row r="265" spans="1:6" ht="26.25" customHeight="1">
      <c r="A265" s="69" t="s">
        <v>227</v>
      </c>
      <c r="B265" s="70"/>
      <c r="C265" s="12" t="s">
        <v>7</v>
      </c>
      <c r="D265" s="15">
        <v>0.15</v>
      </c>
      <c r="E265" s="14" t="s">
        <v>15</v>
      </c>
      <c r="F265" s="4"/>
    </row>
    <row r="266" spans="1:6" ht="27.75" customHeight="1">
      <c r="A266" s="69" t="s">
        <v>228</v>
      </c>
      <c r="B266" s="70"/>
      <c r="C266" s="12" t="s">
        <v>7</v>
      </c>
      <c r="D266" s="15">
        <v>0.15</v>
      </c>
      <c r="E266" s="14" t="s">
        <v>15</v>
      </c>
      <c r="F266" s="4"/>
    </row>
    <row r="267" spans="1:6" ht="30" customHeight="1">
      <c r="A267" s="69" t="s">
        <v>226</v>
      </c>
      <c r="B267" s="70"/>
      <c r="C267" s="12" t="s">
        <v>7</v>
      </c>
      <c r="D267" s="15">
        <v>0.15</v>
      </c>
      <c r="E267" s="14" t="s">
        <v>15</v>
      </c>
      <c r="F267" s="4"/>
    </row>
    <row r="268" spans="1:6" ht="30" customHeight="1">
      <c r="A268" s="69" t="s">
        <v>59</v>
      </c>
      <c r="B268" s="70"/>
      <c r="C268" s="16" t="s">
        <v>7</v>
      </c>
      <c r="D268" s="15">
        <v>0.25</v>
      </c>
      <c r="E268" s="4" t="s">
        <v>15</v>
      </c>
      <c r="F268" s="16"/>
    </row>
    <row r="269" spans="1:6" ht="30" customHeight="1">
      <c r="A269" s="69" t="s">
        <v>60</v>
      </c>
      <c r="B269" s="70"/>
      <c r="C269" s="16" t="s">
        <v>7</v>
      </c>
      <c r="D269" s="15">
        <v>0.2</v>
      </c>
      <c r="E269" s="4" t="s">
        <v>15</v>
      </c>
      <c r="F269" s="16"/>
    </row>
    <row r="270" spans="1:6" ht="30" customHeight="1">
      <c r="A270" s="69" t="s">
        <v>61</v>
      </c>
      <c r="B270" s="70"/>
      <c r="C270" s="16" t="s">
        <v>7</v>
      </c>
      <c r="D270" s="15">
        <v>0.25</v>
      </c>
      <c r="E270" s="4" t="s">
        <v>15</v>
      </c>
      <c r="F270" s="4"/>
    </row>
    <row r="271" spans="1:6" ht="30" customHeight="1">
      <c r="A271" s="69" t="s">
        <v>225</v>
      </c>
      <c r="B271" s="70"/>
      <c r="C271" s="12" t="s">
        <v>7</v>
      </c>
      <c r="D271" s="15">
        <v>0.11</v>
      </c>
      <c r="E271" s="14" t="s">
        <v>15</v>
      </c>
      <c r="F271" s="4"/>
    </row>
    <row r="272" spans="1:6" ht="30" customHeight="1">
      <c r="A272" s="69" t="s">
        <v>62</v>
      </c>
      <c r="B272" s="70"/>
      <c r="C272" s="16" t="s">
        <v>7</v>
      </c>
      <c r="D272" s="15">
        <v>0.25</v>
      </c>
      <c r="E272" s="4" t="s">
        <v>15</v>
      </c>
      <c r="F272" s="4"/>
    </row>
    <row r="273" spans="1:6" ht="30" customHeight="1">
      <c r="A273" s="69" t="s">
        <v>229</v>
      </c>
      <c r="B273" s="70"/>
      <c r="C273" s="12" t="s">
        <v>7</v>
      </c>
      <c r="D273" s="15">
        <v>0.25</v>
      </c>
      <c r="E273" s="14" t="s">
        <v>15</v>
      </c>
      <c r="F273" s="4"/>
    </row>
    <row r="274" spans="1:6" ht="30" customHeight="1">
      <c r="A274" s="69" t="s">
        <v>55</v>
      </c>
      <c r="B274" s="70"/>
      <c r="C274" s="16" t="s">
        <v>7</v>
      </c>
      <c r="D274" s="15">
        <v>0.15</v>
      </c>
      <c r="E274" s="4" t="s">
        <v>14</v>
      </c>
      <c r="F274" s="4"/>
    </row>
    <row r="275" spans="1:6" ht="30" customHeight="1">
      <c r="A275" s="69" t="s">
        <v>56</v>
      </c>
      <c r="B275" s="70"/>
      <c r="C275" s="16" t="s">
        <v>7</v>
      </c>
      <c r="D275" s="15">
        <v>0.15</v>
      </c>
      <c r="E275" s="4" t="s">
        <v>14</v>
      </c>
      <c r="F275" s="4"/>
    </row>
    <row r="276" spans="1:6" ht="30" customHeight="1">
      <c r="A276" s="69" t="s">
        <v>230</v>
      </c>
      <c r="B276" s="70"/>
      <c r="C276" s="12" t="s">
        <v>7</v>
      </c>
      <c r="D276" s="15">
        <v>0.2</v>
      </c>
      <c r="E276" s="14" t="s">
        <v>15</v>
      </c>
      <c r="F276" s="4"/>
    </row>
    <row r="277" spans="1:6" ht="30" customHeight="1">
      <c r="A277" s="105" t="s">
        <v>382</v>
      </c>
      <c r="B277" s="106"/>
      <c r="C277" s="12" t="s">
        <v>7</v>
      </c>
      <c r="D277" s="15">
        <v>0.18</v>
      </c>
      <c r="E277" s="14" t="s">
        <v>15</v>
      </c>
      <c r="F277" s="4"/>
    </row>
    <row r="278" spans="1:6" ht="30" customHeight="1">
      <c r="A278" s="69" t="s">
        <v>63</v>
      </c>
      <c r="B278" s="70"/>
      <c r="C278" s="16" t="s">
        <v>7</v>
      </c>
      <c r="D278" s="15">
        <v>0.25</v>
      </c>
      <c r="E278" s="4" t="s">
        <v>15</v>
      </c>
      <c r="F278" s="4"/>
    </row>
    <row r="279" spans="1:6" ht="30" customHeight="1">
      <c r="A279" s="69" t="s">
        <v>129</v>
      </c>
      <c r="B279" s="70"/>
      <c r="C279" s="16" t="s">
        <v>7</v>
      </c>
      <c r="D279" s="15">
        <v>0.15</v>
      </c>
      <c r="E279" s="4" t="s">
        <v>14</v>
      </c>
      <c r="F279" s="4"/>
    </row>
    <row r="280" spans="1:6" ht="17.25" customHeight="1">
      <c r="A280" s="69"/>
      <c r="B280" s="70"/>
      <c r="C280" s="16"/>
      <c r="D280" s="15">
        <f>D261+D262+D263+D264+D265+D266+D267+D268+D269+D270+D271+D272+D273+D274+D275+D276+D277+D278+D279</f>
        <v>3.7899999999999996</v>
      </c>
      <c r="E280" s="4"/>
      <c r="F280" s="4"/>
    </row>
    <row r="281" spans="1:6" ht="20.25" customHeight="1">
      <c r="A281" s="90"/>
      <c r="B281" s="103"/>
      <c r="C281" s="35"/>
      <c r="D281" s="36"/>
      <c r="E281" s="21"/>
      <c r="F281" s="35"/>
    </row>
    <row r="282" spans="1:6" ht="12.75">
      <c r="A282" s="91" t="s">
        <v>72</v>
      </c>
      <c r="B282" s="92"/>
      <c r="C282" s="92"/>
      <c r="D282" s="92"/>
      <c r="E282" s="92"/>
      <c r="F282" s="93"/>
    </row>
    <row r="283" spans="1:6" ht="30" customHeight="1">
      <c r="A283" s="69" t="s">
        <v>71</v>
      </c>
      <c r="B283" s="70"/>
      <c r="C283" s="16" t="s">
        <v>7</v>
      </c>
      <c r="D283" s="15">
        <v>0.25</v>
      </c>
      <c r="E283" s="4" t="s">
        <v>15</v>
      </c>
      <c r="F283" s="4" t="s">
        <v>48</v>
      </c>
    </row>
    <row r="284" spans="1:6" ht="30" customHeight="1">
      <c r="A284" s="101" t="s">
        <v>231</v>
      </c>
      <c r="B284" s="104"/>
      <c r="C284" s="12" t="s">
        <v>7</v>
      </c>
      <c r="D284" s="15">
        <v>0.15</v>
      </c>
      <c r="E284" s="4" t="s">
        <v>14</v>
      </c>
      <c r="F284" s="4"/>
    </row>
    <row r="285" spans="1:6" ht="30" customHeight="1">
      <c r="A285" s="69" t="s">
        <v>232</v>
      </c>
      <c r="B285" s="70"/>
      <c r="C285" s="12" t="s">
        <v>7</v>
      </c>
      <c r="D285" s="15">
        <v>0.25</v>
      </c>
      <c r="E285" s="4" t="s">
        <v>14</v>
      </c>
      <c r="F285" s="16"/>
    </row>
    <row r="286" spans="1:6" ht="30" customHeight="1">
      <c r="A286" s="69" t="s">
        <v>242</v>
      </c>
      <c r="B286" s="70"/>
      <c r="C286" s="12" t="s">
        <v>7</v>
      </c>
      <c r="D286" s="15">
        <v>0.25</v>
      </c>
      <c r="E286" s="4" t="s">
        <v>14</v>
      </c>
      <c r="F286" s="4"/>
    </row>
    <row r="287" spans="1:6" ht="30" customHeight="1">
      <c r="A287" s="69" t="s">
        <v>243</v>
      </c>
      <c r="B287" s="70"/>
      <c r="C287" s="12" t="s">
        <v>7</v>
      </c>
      <c r="D287" s="15">
        <v>0.25</v>
      </c>
      <c r="E287" s="4" t="s">
        <v>14</v>
      </c>
      <c r="F287" s="4"/>
    </row>
    <row r="288" spans="1:6" ht="30" customHeight="1">
      <c r="A288" s="69" t="s">
        <v>244</v>
      </c>
      <c r="B288" s="70"/>
      <c r="C288" s="12" t="s">
        <v>7</v>
      </c>
      <c r="D288" s="15">
        <v>0.25</v>
      </c>
      <c r="E288" s="4" t="s">
        <v>14</v>
      </c>
      <c r="F288" s="4"/>
    </row>
    <row r="289" spans="1:6" ht="30" customHeight="1">
      <c r="A289" s="69" t="s">
        <v>233</v>
      </c>
      <c r="B289" s="70"/>
      <c r="C289" s="12" t="s">
        <v>7</v>
      </c>
      <c r="D289" s="15">
        <v>0.15</v>
      </c>
      <c r="E289" s="4" t="s">
        <v>15</v>
      </c>
      <c r="F289" s="4"/>
    </row>
    <row r="290" spans="1:6" ht="30" customHeight="1">
      <c r="A290" s="69" t="s">
        <v>234</v>
      </c>
      <c r="B290" s="70"/>
      <c r="C290" s="12" t="s">
        <v>7</v>
      </c>
      <c r="D290" s="15">
        <v>0.25</v>
      </c>
      <c r="E290" s="4" t="s">
        <v>15</v>
      </c>
      <c r="F290" s="4" t="s">
        <v>48</v>
      </c>
    </row>
    <row r="291" spans="1:6" ht="30" customHeight="1">
      <c r="A291" s="69" t="s">
        <v>235</v>
      </c>
      <c r="B291" s="70"/>
      <c r="C291" s="12" t="s">
        <v>7</v>
      </c>
      <c r="D291" s="15">
        <v>0.2</v>
      </c>
      <c r="E291" s="4" t="s">
        <v>15</v>
      </c>
      <c r="F291" s="4" t="s">
        <v>48</v>
      </c>
    </row>
    <row r="292" spans="1:6" ht="30" customHeight="1">
      <c r="A292" s="69" t="s">
        <v>236</v>
      </c>
      <c r="B292" s="70"/>
      <c r="C292" s="12" t="s">
        <v>7</v>
      </c>
      <c r="D292" s="15">
        <v>0.15</v>
      </c>
      <c r="E292" s="4" t="s">
        <v>15</v>
      </c>
      <c r="F292" s="14"/>
    </row>
    <row r="293" spans="1:6" ht="30" customHeight="1">
      <c r="A293" s="69" t="s">
        <v>237</v>
      </c>
      <c r="B293" s="70"/>
      <c r="C293" s="12" t="s">
        <v>7</v>
      </c>
      <c r="D293" s="15">
        <v>0.25</v>
      </c>
      <c r="E293" s="4" t="s">
        <v>15</v>
      </c>
      <c r="F293" s="14"/>
    </row>
    <row r="294" spans="1:6" ht="30" customHeight="1">
      <c r="A294" s="69" t="s">
        <v>238</v>
      </c>
      <c r="B294" s="70"/>
      <c r="C294" s="12" t="s">
        <v>7</v>
      </c>
      <c r="D294" s="15">
        <v>0.2</v>
      </c>
      <c r="E294" s="4" t="s">
        <v>15</v>
      </c>
      <c r="F294" s="4" t="s">
        <v>48</v>
      </c>
    </row>
    <row r="295" spans="1:6" ht="30" customHeight="1">
      <c r="A295" s="69" t="s">
        <v>239</v>
      </c>
      <c r="B295" s="70"/>
      <c r="C295" s="12" t="s">
        <v>7</v>
      </c>
      <c r="D295" s="15">
        <v>0.25</v>
      </c>
      <c r="E295" s="4" t="s">
        <v>15</v>
      </c>
      <c r="F295" s="14"/>
    </row>
    <row r="296" spans="1:6" ht="30" customHeight="1">
      <c r="A296" s="101" t="s">
        <v>245</v>
      </c>
      <c r="B296" s="104"/>
      <c r="C296" s="12" t="s">
        <v>7</v>
      </c>
      <c r="D296" s="15">
        <v>0.25</v>
      </c>
      <c r="E296" s="4" t="s">
        <v>14</v>
      </c>
      <c r="F296" s="4"/>
    </row>
    <row r="297" spans="1:6" ht="30" customHeight="1">
      <c r="A297" s="69" t="s">
        <v>65</v>
      </c>
      <c r="B297" s="70"/>
      <c r="C297" s="16" t="s">
        <v>7</v>
      </c>
      <c r="D297" s="15">
        <v>0.25</v>
      </c>
      <c r="E297" s="4" t="s">
        <v>66</v>
      </c>
      <c r="F297" s="16"/>
    </row>
    <row r="298" spans="1:6" ht="30" customHeight="1">
      <c r="A298" s="69" t="s">
        <v>67</v>
      </c>
      <c r="B298" s="70"/>
      <c r="C298" s="16" t="s">
        <v>7</v>
      </c>
      <c r="D298" s="15">
        <v>0.25</v>
      </c>
      <c r="E298" s="4" t="s">
        <v>68</v>
      </c>
      <c r="F298" s="16"/>
    </row>
    <row r="299" spans="1:6" ht="30" customHeight="1">
      <c r="A299" s="69" t="s">
        <v>69</v>
      </c>
      <c r="B299" s="70"/>
      <c r="C299" s="16" t="s">
        <v>7</v>
      </c>
      <c r="D299" s="15">
        <v>0.25</v>
      </c>
      <c r="E299" s="4" t="s">
        <v>70</v>
      </c>
      <c r="F299" s="4"/>
    </row>
    <row r="300" spans="1:6" ht="30" customHeight="1">
      <c r="A300" s="69" t="s">
        <v>240</v>
      </c>
      <c r="B300" s="70"/>
      <c r="C300" s="12" t="s">
        <v>7</v>
      </c>
      <c r="D300" s="15">
        <v>0.12</v>
      </c>
      <c r="E300" s="4" t="s">
        <v>68</v>
      </c>
      <c r="F300" s="4"/>
    </row>
    <row r="301" spans="1:6" ht="30" customHeight="1">
      <c r="A301" s="101" t="s">
        <v>246</v>
      </c>
      <c r="B301" s="104"/>
      <c r="C301" s="12" t="s">
        <v>7</v>
      </c>
      <c r="D301" s="15">
        <v>0.22</v>
      </c>
      <c r="E301" s="4" t="s">
        <v>68</v>
      </c>
      <c r="F301" s="4"/>
    </row>
    <row r="302" spans="1:6" ht="30" customHeight="1">
      <c r="A302" s="69" t="s">
        <v>241</v>
      </c>
      <c r="B302" s="70"/>
      <c r="C302" s="12" t="s">
        <v>7</v>
      </c>
      <c r="D302" s="15">
        <v>0.22</v>
      </c>
      <c r="E302" s="4" t="s">
        <v>70</v>
      </c>
      <c r="F302" s="4"/>
    </row>
    <row r="303" spans="1:6" ht="30" customHeight="1">
      <c r="A303" s="128" t="s">
        <v>247</v>
      </c>
      <c r="B303" s="129"/>
      <c r="C303" s="12" t="s">
        <v>7</v>
      </c>
      <c r="D303" s="15">
        <v>0.25</v>
      </c>
      <c r="E303" s="4" t="s">
        <v>14</v>
      </c>
      <c r="F303" s="4"/>
    </row>
    <row r="304" spans="1:6" ht="30" customHeight="1">
      <c r="A304" s="69" t="s">
        <v>248</v>
      </c>
      <c r="B304" s="70"/>
      <c r="C304" s="12" t="s">
        <v>7</v>
      </c>
      <c r="D304" s="15">
        <v>0.18</v>
      </c>
      <c r="E304" s="4" t="s">
        <v>14</v>
      </c>
      <c r="F304" s="4"/>
    </row>
    <row r="305" spans="1:6" ht="30" customHeight="1">
      <c r="A305" s="69" t="s">
        <v>249</v>
      </c>
      <c r="B305" s="70"/>
      <c r="C305" s="12" t="s">
        <v>7</v>
      </c>
      <c r="D305" s="15">
        <v>0.25</v>
      </c>
      <c r="E305" s="4" t="s">
        <v>14</v>
      </c>
      <c r="F305" s="4"/>
    </row>
    <row r="306" spans="1:6" ht="30" customHeight="1">
      <c r="A306" s="128" t="s">
        <v>250</v>
      </c>
      <c r="B306" s="129"/>
      <c r="C306" s="12" t="s">
        <v>7</v>
      </c>
      <c r="D306" s="15">
        <v>0.25</v>
      </c>
      <c r="E306" s="4" t="s">
        <v>15</v>
      </c>
      <c r="F306" s="14"/>
    </row>
    <row r="307" spans="1:6" ht="30" customHeight="1">
      <c r="A307" s="128" t="s">
        <v>251</v>
      </c>
      <c r="B307" s="129"/>
      <c r="C307" s="12" t="s">
        <v>7</v>
      </c>
      <c r="D307" s="15">
        <v>0.25</v>
      </c>
      <c r="E307" s="4" t="s">
        <v>15</v>
      </c>
      <c r="F307" s="4" t="s">
        <v>48</v>
      </c>
    </row>
    <row r="308" spans="1:6" ht="30" customHeight="1">
      <c r="A308" s="101" t="s">
        <v>252</v>
      </c>
      <c r="B308" s="104"/>
      <c r="C308" s="12" t="s">
        <v>7</v>
      </c>
      <c r="D308" s="15">
        <v>0.25</v>
      </c>
      <c r="E308" s="4" t="s">
        <v>15</v>
      </c>
      <c r="F308" s="4"/>
    </row>
    <row r="309" spans="1:6" ht="30" customHeight="1">
      <c r="A309" s="69" t="s">
        <v>100</v>
      </c>
      <c r="B309" s="70"/>
      <c r="C309" s="16" t="s">
        <v>7</v>
      </c>
      <c r="D309" s="15">
        <v>0.25</v>
      </c>
      <c r="E309" s="4" t="s">
        <v>14</v>
      </c>
      <c r="F309" s="16"/>
    </row>
    <row r="310" spans="1:6" ht="30" customHeight="1">
      <c r="A310" s="69" t="s">
        <v>101</v>
      </c>
      <c r="B310" s="70"/>
      <c r="C310" s="16" t="s">
        <v>7</v>
      </c>
      <c r="D310" s="15">
        <v>0.2</v>
      </c>
      <c r="E310" s="4" t="s">
        <v>14</v>
      </c>
      <c r="F310" s="16"/>
    </row>
    <row r="311" spans="1:6" ht="30" customHeight="1">
      <c r="A311" s="69" t="s">
        <v>102</v>
      </c>
      <c r="B311" s="70"/>
      <c r="C311" s="16" t="s">
        <v>7</v>
      </c>
      <c r="D311" s="15">
        <v>0.25</v>
      </c>
      <c r="E311" s="4" t="s">
        <v>14</v>
      </c>
      <c r="F311" s="4"/>
    </row>
    <row r="312" spans="1:6" ht="30" customHeight="1">
      <c r="A312" s="69" t="s">
        <v>103</v>
      </c>
      <c r="B312" s="70"/>
      <c r="C312" s="16" t="s">
        <v>7</v>
      </c>
      <c r="D312" s="15">
        <v>0.25</v>
      </c>
      <c r="E312" s="4" t="s">
        <v>15</v>
      </c>
      <c r="F312" s="4"/>
    </row>
    <row r="313" spans="1:6" ht="30" customHeight="1">
      <c r="A313" s="69" t="s">
        <v>104</v>
      </c>
      <c r="B313" s="70"/>
      <c r="C313" s="16" t="s">
        <v>7</v>
      </c>
      <c r="D313" s="15">
        <v>0.2</v>
      </c>
      <c r="E313" s="4" t="s">
        <v>15</v>
      </c>
      <c r="F313" s="4"/>
    </row>
    <row r="314" spans="1:6" ht="30" customHeight="1">
      <c r="A314" s="69" t="s">
        <v>253</v>
      </c>
      <c r="B314" s="70"/>
      <c r="C314" s="12" t="s">
        <v>7</v>
      </c>
      <c r="D314" s="15">
        <v>0.2</v>
      </c>
      <c r="E314" s="4" t="s">
        <v>15</v>
      </c>
      <c r="F314" s="4"/>
    </row>
    <row r="315" spans="1:6" ht="30" customHeight="1">
      <c r="A315" s="69" t="s">
        <v>254</v>
      </c>
      <c r="B315" s="70"/>
      <c r="C315" s="12" t="s">
        <v>7</v>
      </c>
      <c r="D315" s="15">
        <v>0.25</v>
      </c>
      <c r="E315" s="4" t="s">
        <v>15</v>
      </c>
      <c r="F315" s="4"/>
    </row>
    <row r="316" spans="1:6" ht="30" customHeight="1">
      <c r="A316" s="69" t="s">
        <v>255</v>
      </c>
      <c r="B316" s="70"/>
      <c r="C316" s="12" t="s">
        <v>7</v>
      </c>
      <c r="D316" s="15">
        <v>0.25</v>
      </c>
      <c r="E316" s="4" t="s">
        <v>15</v>
      </c>
      <c r="F316" s="4"/>
    </row>
    <row r="317" spans="1:6" ht="30" customHeight="1">
      <c r="A317" s="69" t="s">
        <v>256</v>
      </c>
      <c r="B317" s="70"/>
      <c r="C317" s="12" t="s">
        <v>7</v>
      </c>
      <c r="D317" s="15">
        <v>0.23</v>
      </c>
      <c r="E317" s="4" t="s">
        <v>15</v>
      </c>
      <c r="F317" s="4"/>
    </row>
    <row r="318" spans="1:6" ht="30" customHeight="1">
      <c r="A318" s="69" t="s">
        <v>257</v>
      </c>
      <c r="B318" s="70"/>
      <c r="C318" s="12" t="s">
        <v>7</v>
      </c>
      <c r="D318" s="15">
        <v>0.23</v>
      </c>
      <c r="E318" s="4" t="s">
        <v>15</v>
      </c>
      <c r="F318" s="4"/>
    </row>
    <row r="319" spans="1:6" ht="15.75" customHeight="1">
      <c r="A319" s="69"/>
      <c r="B319" s="70"/>
      <c r="C319" s="12"/>
      <c r="D319" s="15">
        <f>D283+D284+D285+D286+D287+D288+D289+D290+D291+D292+D293+D294+D295+D296+D297+D298+D299+D300+D301+D302+D303+D304+D305+D306+D307+D308+D309+D310+D311+D312+D313+D314+D315+D316+D317+D318</f>
        <v>8.15</v>
      </c>
      <c r="E319" s="4"/>
      <c r="F319" s="4"/>
    </row>
    <row r="320" spans="1:6" ht="14.25" customHeight="1">
      <c r="A320" s="1"/>
      <c r="C320" s="1"/>
      <c r="F320" s="21"/>
    </row>
    <row r="321" spans="1:6" ht="12.75">
      <c r="A321" s="81" t="s">
        <v>73</v>
      </c>
      <c r="B321" s="99"/>
      <c r="C321" s="99"/>
      <c r="D321" s="99"/>
      <c r="E321" s="99"/>
      <c r="F321" s="93"/>
    </row>
    <row r="322" spans="1:6" ht="30" customHeight="1">
      <c r="A322" s="69" t="s">
        <v>258</v>
      </c>
      <c r="B322" s="71"/>
      <c r="C322" s="12" t="s">
        <v>7</v>
      </c>
      <c r="D322" s="15">
        <v>0.15</v>
      </c>
      <c r="E322" s="14" t="s">
        <v>259</v>
      </c>
      <c r="F322" s="16"/>
    </row>
    <row r="323" spans="1:6" ht="30" customHeight="1">
      <c r="A323" s="69" t="s">
        <v>105</v>
      </c>
      <c r="B323" s="70"/>
      <c r="C323" s="16" t="s">
        <v>7</v>
      </c>
      <c r="D323" s="15">
        <v>0.2</v>
      </c>
      <c r="E323" s="4" t="s">
        <v>66</v>
      </c>
      <c r="F323" s="16"/>
    </row>
    <row r="324" spans="1:6" ht="30" customHeight="1">
      <c r="A324" s="69" t="s">
        <v>106</v>
      </c>
      <c r="B324" s="70"/>
      <c r="C324" s="16" t="s">
        <v>7</v>
      </c>
      <c r="D324" s="15">
        <v>0.2</v>
      </c>
      <c r="E324" s="4" t="s">
        <v>66</v>
      </c>
      <c r="F324" s="16"/>
    </row>
    <row r="325" spans="1:6" ht="30" customHeight="1">
      <c r="A325" s="69" t="s">
        <v>107</v>
      </c>
      <c r="B325" s="70"/>
      <c r="C325" s="16" t="s">
        <v>7</v>
      </c>
      <c r="D325" s="15">
        <v>0.2</v>
      </c>
      <c r="E325" s="4" t="s">
        <v>66</v>
      </c>
      <c r="F325" s="4"/>
    </row>
    <row r="326" spans="1:6" ht="30" customHeight="1">
      <c r="A326" s="69" t="s">
        <v>108</v>
      </c>
      <c r="B326" s="70"/>
      <c r="C326" s="16" t="s">
        <v>7</v>
      </c>
      <c r="D326" s="15">
        <v>0.24</v>
      </c>
      <c r="E326" s="4" t="s">
        <v>66</v>
      </c>
      <c r="F326" s="20"/>
    </row>
    <row r="327" spans="1:6" ht="30" customHeight="1">
      <c r="A327" s="69" t="s">
        <v>109</v>
      </c>
      <c r="B327" s="70"/>
      <c r="C327" s="16" t="s">
        <v>7</v>
      </c>
      <c r="D327" s="15">
        <v>0.24</v>
      </c>
      <c r="E327" s="4" t="s">
        <v>66</v>
      </c>
      <c r="F327" s="16"/>
    </row>
    <row r="328" spans="1:6" ht="30" customHeight="1">
      <c r="A328" s="69" t="s">
        <v>110</v>
      </c>
      <c r="B328" s="71"/>
      <c r="C328" s="16" t="s">
        <v>7</v>
      </c>
      <c r="D328" s="15">
        <v>0.2</v>
      </c>
      <c r="E328" s="4" t="s">
        <v>66</v>
      </c>
      <c r="F328" s="16"/>
    </row>
    <row r="329" spans="1:6" ht="30" customHeight="1">
      <c r="A329" s="69" t="s">
        <v>461</v>
      </c>
      <c r="B329" s="71"/>
      <c r="C329" s="16" t="s">
        <v>7</v>
      </c>
      <c r="D329" s="15">
        <v>0.2</v>
      </c>
      <c r="E329" s="4" t="s">
        <v>15</v>
      </c>
      <c r="F329" s="16"/>
    </row>
    <row r="330" spans="1:6" ht="30" customHeight="1">
      <c r="A330" s="69" t="s">
        <v>260</v>
      </c>
      <c r="B330" s="71"/>
      <c r="C330" s="12" t="s">
        <v>7</v>
      </c>
      <c r="D330" s="15">
        <v>0.15</v>
      </c>
      <c r="E330" s="14" t="s">
        <v>259</v>
      </c>
      <c r="F330" s="12"/>
    </row>
    <row r="331" spans="1:6" ht="30" customHeight="1">
      <c r="A331" s="69" t="s">
        <v>261</v>
      </c>
      <c r="B331" s="71"/>
      <c r="C331" s="12" t="s">
        <v>7</v>
      </c>
      <c r="D331" s="15">
        <v>0.15</v>
      </c>
      <c r="E331" s="14" t="s">
        <v>259</v>
      </c>
      <c r="F331" s="12"/>
    </row>
    <row r="332" spans="1:6" ht="15.75" customHeight="1">
      <c r="A332" s="69"/>
      <c r="B332" s="71"/>
      <c r="C332" s="12"/>
      <c r="D332" s="15">
        <f>D322+D323+D324+D325+D326+D327+D328+D329+D330+D331</f>
        <v>1.9299999999999997</v>
      </c>
      <c r="E332" s="14"/>
      <c r="F332" s="12"/>
    </row>
    <row r="333" spans="1:6" ht="15.75" customHeight="1">
      <c r="A333" s="90"/>
      <c r="B333" s="90"/>
      <c r="C333" s="35"/>
      <c r="D333" s="36"/>
      <c r="E333" s="21"/>
      <c r="F333" s="35"/>
    </row>
    <row r="334" spans="1:6" ht="12.75">
      <c r="A334" s="91" t="s">
        <v>97</v>
      </c>
      <c r="B334" s="117"/>
      <c r="C334" s="92"/>
      <c r="D334" s="92"/>
      <c r="E334" s="92"/>
      <c r="F334" s="93"/>
    </row>
    <row r="335" spans="1:6" ht="27" customHeight="1">
      <c r="A335" s="69" t="s">
        <v>266</v>
      </c>
      <c r="B335" s="70"/>
      <c r="C335" s="16" t="s">
        <v>264</v>
      </c>
      <c r="D335" s="15">
        <v>0.16</v>
      </c>
      <c r="E335" s="4" t="s">
        <v>66</v>
      </c>
      <c r="F335" s="12"/>
    </row>
    <row r="336" spans="1:6" ht="26.25" customHeight="1">
      <c r="A336" s="69" t="s">
        <v>130</v>
      </c>
      <c r="B336" s="70"/>
      <c r="C336" s="16" t="s">
        <v>264</v>
      </c>
      <c r="D336" s="15">
        <v>0.25</v>
      </c>
      <c r="E336" s="4" t="s">
        <v>14</v>
      </c>
      <c r="F336" s="12"/>
    </row>
    <row r="337" spans="1:6" ht="26.25" customHeight="1">
      <c r="A337" s="69" t="s">
        <v>131</v>
      </c>
      <c r="B337" s="70"/>
      <c r="C337" s="16" t="s">
        <v>7</v>
      </c>
      <c r="D337" s="15">
        <v>0.25</v>
      </c>
      <c r="E337" s="4" t="s">
        <v>14</v>
      </c>
      <c r="F337" s="14"/>
    </row>
    <row r="338" spans="1:6" ht="26.25" customHeight="1">
      <c r="A338" s="69" t="s">
        <v>265</v>
      </c>
      <c r="B338" s="70"/>
      <c r="C338" s="16" t="s">
        <v>7</v>
      </c>
      <c r="D338" s="15">
        <v>0.23</v>
      </c>
      <c r="E338" s="4" t="s">
        <v>14</v>
      </c>
      <c r="F338" s="14"/>
    </row>
    <row r="339" spans="1:6" ht="26.25" customHeight="1">
      <c r="A339" s="69" t="s">
        <v>262</v>
      </c>
      <c r="B339" s="71"/>
      <c r="C339" s="16" t="s">
        <v>7</v>
      </c>
      <c r="D339" s="15">
        <v>0.25</v>
      </c>
      <c r="E339" s="14" t="s">
        <v>263</v>
      </c>
      <c r="F339" s="14"/>
    </row>
    <row r="340" spans="1:6" ht="26.25" customHeight="1">
      <c r="A340" s="107" t="s">
        <v>270</v>
      </c>
      <c r="B340" s="70"/>
      <c r="C340" s="16" t="s">
        <v>7</v>
      </c>
      <c r="D340" s="15">
        <v>0.2</v>
      </c>
      <c r="E340" s="14" t="s">
        <v>263</v>
      </c>
      <c r="F340" s="14" t="s">
        <v>48</v>
      </c>
    </row>
    <row r="341" spans="1:6" ht="25.5" customHeight="1">
      <c r="A341" s="107" t="s">
        <v>267</v>
      </c>
      <c r="B341" s="70"/>
      <c r="C341" s="16" t="s">
        <v>7</v>
      </c>
      <c r="D341" s="15">
        <v>0.14</v>
      </c>
      <c r="E341" s="14" t="s">
        <v>263</v>
      </c>
      <c r="F341" s="14" t="s">
        <v>48</v>
      </c>
    </row>
    <row r="342" spans="1:6" ht="25.5" customHeight="1">
      <c r="A342" s="107" t="s">
        <v>268</v>
      </c>
      <c r="B342" s="70"/>
      <c r="C342" s="16" t="s">
        <v>7</v>
      </c>
      <c r="D342" s="15">
        <v>0.25</v>
      </c>
      <c r="E342" s="47" t="s">
        <v>263</v>
      </c>
      <c r="F342" s="14"/>
    </row>
    <row r="343" spans="1:6" ht="25.5" customHeight="1">
      <c r="A343" s="130" t="s">
        <v>269</v>
      </c>
      <c r="B343" s="131"/>
      <c r="C343" s="16" t="s">
        <v>7</v>
      </c>
      <c r="D343" s="15">
        <v>0.25</v>
      </c>
      <c r="E343" s="14" t="s">
        <v>263</v>
      </c>
      <c r="F343" s="14"/>
    </row>
    <row r="344" spans="1:6" ht="15" customHeight="1">
      <c r="A344" s="130"/>
      <c r="B344" s="131"/>
      <c r="C344" s="16"/>
      <c r="D344" s="15">
        <f>D335+D336+D337+D338+D339+D340+D341+D342+D343</f>
        <v>1.98</v>
      </c>
      <c r="E344" s="14"/>
      <c r="F344" s="14"/>
    </row>
    <row r="345" spans="1:6" ht="18" customHeight="1">
      <c r="A345" s="30"/>
      <c r="B345" s="42"/>
      <c r="C345" s="43"/>
      <c r="D345" s="44"/>
      <c r="E345" s="45"/>
      <c r="F345" s="46"/>
    </row>
    <row r="346" spans="1:6" ht="12.75">
      <c r="A346" s="81" t="s">
        <v>74</v>
      </c>
      <c r="B346" s="99"/>
      <c r="C346" s="99"/>
      <c r="D346" s="99"/>
      <c r="E346" s="99"/>
      <c r="F346" s="100"/>
    </row>
    <row r="347" spans="1:6" ht="30" customHeight="1">
      <c r="A347" s="69" t="s">
        <v>271</v>
      </c>
      <c r="B347" s="70"/>
      <c r="C347" s="16" t="s">
        <v>7</v>
      </c>
      <c r="D347" s="15">
        <v>0.25</v>
      </c>
      <c r="E347" s="4" t="s">
        <v>15</v>
      </c>
      <c r="F347" s="16"/>
    </row>
    <row r="348" spans="1:6" ht="25.5" customHeight="1">
      <c r="A348" s="132" t="s">
        <v>272</v>
      </c>
      <c r="B348" s="133"/>
      <c r="C348" s="12" t="s">
        <v>7</v>
      </c>
      <c r="D348" s="15">
        <v>0.15</v>
      </c>
      <c r="E348" s="14" t="s">
        <v>15</v>
      </c>
      <c r="F348" s="16"/>
    </row>
    <row r="349" spans="1:6" ht="27.75" customHeight="1">
      <c r="A349" s="69" t="s">
        <v>111</v>
      </c>
      <c r="B349" s="70"/>
      <c r="C349" s="16" t="s">
        <v>7</v>
      </c>
      <c r="D349" s="15">
        <v>0.2</v>
      </c>
      <c r="E349" s="4" t="s">
        <v>15</v>
      </c>
      <c r="F349" s="4" t="s">
        <v>134</v>
      </c>
    </row>
    <row r="350" spans="1:6" ht="26.25" customHeight="1">
      <c r="A350" s="132" t="s">
        <v>278</v>
      </c>
      <c r="B350" s="133"/>
      <c r="C350" s="12" t="s">
        <v>7</v>
      </c>
      <c r="D350" s="15">
        <v>0.15</v>
      </c>
      <c r="E350" s="14" t="s">
        <v>279</v>
      </c>
      <c r="F350" s="16"/>
    </row>
    <row r="351" spans="1:6" ht="27" customHeight="1">
      <c r="A351" s="69" t="s">
        <v>273</v>
      </c>
      <c r="B351" s="70"/>
      <c r="C351" s="12" t="s">
        <v>7</v>
      </c>
      <c r="D351" s="15">
        <v>0.15</v>
      </c>
      <c r="E351" s="14" t="s">
        <v>14</v>
      </c>
      <c r="F351" s="16"/>
    </row>
    <row r="352" spans="1:6" ht="30" customHeight="1">
      <c r="A352" s="69" t="s">
        <v>274</v>
      </c>
      <c r="B352" s="70"/>
      <c r="C352" s="12" t="s">
        <v>7</v>
      </c>
      <c r="D352" s="15">
        <v>0.15</v>
      </c>
      <c r="E352" s="14" t="s">
        <v>14</v>
      </c>
      <c r="F352" s="16"/>
    </row>
    <row r="353" spans="1:6" ht="30" customHeight="1">
      <c r="A353" s="69" t="s">
        <v>275</v>
      </c>
      <c r="B353" s="70"/>
      <c r="C353" s="12" t="s">
        <v>7</v>
      </c>
      <c r="D353" s="15">
        <v>0.25</v>
      </c>
      <c r="E353" s="14" t="s">
        <v>14</v>
      </c>
      <c r="F353" s="4"/>
    </row>
    <row r="354" spans="1:6" ht="30" customHeight="1">
      <c r="A354" s="69" t="s">
        <v>276</v>
      </c>
      <c r="B354" s="70"/>
      <c r="C354" s="12" t="s">
        <v>7</v>
      </c>
      <c r="D354" s="15">
        <v>0.15</v>
      </c>
      <c r="E354" s="14" t="s">
        <v>14</v>
      </c>
      <c r="F354" s="4"/>
    </row>
    <row r="355" spans="1:6" ht="30" customHeight="1">
      <c r="A355" s="69" t="s">
        <v>277</v>
      </c>
      <c r="B355" s="70"/>
      <c r="C355" s="12" t="s">
        <v>7</v>
      </c>
      <c r="D355" s="15">
        <v>0.2</v>
      </c>
      <c r="E355" s="14" t="s">
        <v>14</v>
      </c>
      <c r="F355" s="16"/>
    </row>
    <row r="356" spans="1:6" ht="30" customHeight="1">
      <c r="A356" s="69" t="s">
        <v>280</v>
      </c>
      <c r="B356" s="70"/>
      <c r="C356" s="12" t="s">
        <v>7</v>
      </c>
      <c r="D356" s="15">
        <v>0.25</v>
      </c>
      <c r="E356" s="14" t="s">
        <v>15</v>
      </c>
      <c r="F356" s="16"/>
    </row>
    <row r="357" spans="1:6" ht="30" customHeight="1">
      <c r="A357" s="69" t="s">
        <v>455</v>
      </c>
      <c r="B357" s="70"/>
      <c r="C357" s="12" t="s">
        <v>7</v>
      </c>
      <c r="D357" s="15">
        <v>0.24</v>
      </c>
      <c r="E357" s="14" t="s">
        <v>14</v>
      </c>
      <c r="F357" s="16"/>
    </row>
    <row r="358" spans="1:6" ht="15.75" customHeight="1">
      <c r="A358" s="69"/>
      <c r="B358" s="70"/>
      <c r="C358" s="12"/>
      <c r="D358" s="15">
        <f>D347+D348+D349+D350+D351+D352+D353+D354+D355+D356+D357</f>
        <v>2.1399999999999997</v>
      </c>
      <c r="E358" s="14"/>
      <c r="F358" s="16"/>
    </row>
    <row r="359" spans="1:6" ht="14.25" customHeight="1">
      <c r="A359" s="90"/>
      <c r="B359" s="103"/>
      <c r="C359" s="35"/>
      <c r="D359" s="36"/>
      <c r="E359" s="21"/>
      <c r="F359" s="21"/>
    </row>
    <row r="360" spans="1:6" ht="12.75">
      <c r="A360" s="91" t="s">
        <v>85</v>
      </c>
      <c r="B360" s="92"/>
      <c r="C360" s="92"/>
      <c r="D360" s="92"/>
      <c r="E360" s="92"/>
      <c r="F360" s="93"/>
    </row>
    <row r="361" spans="1:6" ht="30" customHeight="1">
      <c r="A361" s="137" t="s">
        <v>409</v>
      </c>
      <c r="B361" s="138"/>
      <c r="C361" s="12" t="s">
        <v>7</v>
      </c>
      <c r="D361" s="15">
        <v>0.24</v>
      </c>
      <c r="E361" s="14" t="s">
        <v>15</v>
      </c>
      <c r="F361" s="48" t="s">
        <v>48</v>
      </c>
    </row>
    <row r="362" spans="1:6" ht="30" customHeight="1">
      <c r="A362" s="69" t="s">
        <v>281</v>
      </c>
      <c r="B362" s="70"/>
      <c r="C362" s="12" t="s">
        <v>7</v>
      </c>
      <c r="D362" s="15">
        <v>0.25</v>
      </c>
      <c r="E362" s="14" t="s">
        <v>15</v>
      </c>
      <c r="F362" s="12"/>
    </row>
    <row r="363" spans="1:6" ht="30" customHeight="1">
      <c r="A363" s="69" t="s">
        <v>282</v>
      </c>
      <c r="B363" s="70"/>
      <c r="C363" s="12" t="s">
        <v>7</v>
      </c>
      <c r="D363" s="15">
        <v>0.25</v>
      </c>
      <c r="E363" s="14" t="s">
        <v>15</v>
      </c>
      <c r="F363" s="12"/>
    </row>
    <row r="364" spans="1:6" ht="30" customHeight="1">
      <c r="A364" s="69" t="s">
        <v>283</v>
      </c>
      <c r="B364" s="70"/>
      <c r="C364" s="12" t="s">
        <v>7</v>
      </c>
      <c r="D364" s="15">
        <v>0.25</v>
      </c>
      <c r="E364" s="14" t="s">
        <v>15</v>
      </c>
      <c r="F364" s="12"/>
    </row>
    <row r="365" spans="1:6" ht="30" customHeight="1">
      <c r="A365" s="69" t="s">
        <v>284</v>
      </c>
      <c r="B365" s="70"/>
      <c r="C365" s="12" t="s">
        <v>7</v>
      </c>
      <c r="D365" s="15">
        <v>0.25</v>
      </c>
      <c r="E365" s="14" t="s">
        <v>15</v>
      </c>
      <c r="F365" s="12"/>
    </row>
    <row r="366" spans="1:6" ht="30" customHeight="1">
      <c r="A366" s="69" t="s">
        <v>285</v>
      </c>
      <c r="B366" s="70"/>
      <c r="C366" s="12" t="s">
        <v>7</v>
      </c>
      <c r="D366" s="15">
        <v>0.25</v>
      </c>
      <c r="E366" s="14" t="s">
        <v>15</v>
      </c>
      <c r="F366" s="12"/>
    </row>
    <row r="367" spans="1:6" ht="30" customHeight="1">
      <c r="A367" s="69" t="s">
        <v>286</v>
      </c>
      <c r="B367" s="70"/>
      <c r="C367" s="12" t="s">
        <v>7</v>
      </c>
      <c r="D367" s="15">
        <v>0.16</v>
      </c>
      <c r="E367" s="14" t="s">
        <v>15</v>
      </c>
      <c r="F367" s="12"/>
    </row>
    <row r="368" spans="1:6" ht="30" customHeight="1">
      <c r="A368" s="69" t="s">
        <v>410</v>
      </c>
      <c r="B368" s="70"/>
      <c r="C368" s="12" t="s">
        <v>7</v>
      </c>
      <c r="D368" s="15">
        <v>0.15</v>
      </c>
      <c r="E368" s="14" t="s">
        <v>15</v>
      </c>
      <c r="F368" s="12"/>
    </row>
    <row r="369" spans="1:6" ht="30" customHeight="1">
      <c r="A369" s="69" t="s">
        <v>287</v>
      </c>
      <c r="B369" s="70"/>
      <c r="C369" s="12" t="s">
        <v>7</v>
      </c>
      <c r="D369" s="15">
        <v>0.25</v>
      </c>
      <c r="E369" s="14" t="s">
        <v>15</v>
      </c>
      <c r="F369" s="12"/>
    </row>
    <row r="370" spans="1:6" ht="30" customHeight="1">
      <c r="A370" s="69" t="s">
        <v>411</v>
      </c>
      <c r="B370" s="70"/>
      <c r="C370" s="12" t="s">
        <v>7</v>
      </c>
      <c r="D370" s="15">
        <v>0.25</v>
      </c>
      <c r="E370" s="14" t="s">
        <v>15</v>
      </c>
      <c r="F370" s="12"/>
    </row>
    <row r="371" spans="1:6" ht="30" customHeight="1">
      <c r="A371" s="69" t="s">
        <v>81</v>
      </c>
      <c r="B371" s="70"/>
      <c r="C371" s="12" t="s">
        <v>7</v>
      </c>
      <c r="D371" s="15">
        <v>0.25</v>
      </c>
      <c r="E371" s="14" t="s">
        <v>15</v>
      </c>
      <c r="F371" s="14"/>
    </row>
    <row r="372" spans="1:6" ht="30" customHeight="1">
      <c r="A372" s="69" t="s">
        <v>82</v>
      </c>
      <c r="B372" s="70"/>
      <c r="C372" s="12" t="s">
        <v>7</v>
      </c>
      <c r="D372" s="15">
        <v>0.25</v>
      </c>
      <c r="E372" s="14" t="s">
        <v>15</v>
      </c>
      <c r="F372" s="14"/>
    </row>
    <row r="373" spans="1:6" ht="30" customHeight="1">
      <c r="A373" s="69" t="s">
        <v>83</v>
      </c>
      <c r="B373" s="70"/>
      <c r="C373" s="12" t="s">
        <v>7</v>
      </c>
      <c r="D373" s="15">
        <v>0.25</v>
      </c>
      <c r="E373" s="14" t="s">
        <v>15</v>
      </c>
      <c r="F373" s="4" t="s">
        <v>48</v>
      </c>
    </row>
    <row r="374" spans="1:6" ht="30" customHeight="1">
      <c r="A374" s="69" t="s">
        <v>84</v>
      </c>
      <c r="B374" s="70"/>
      <c r="C374" s="12" t="s">
        <v>7</v>
      </c>
      <c r="D374" s="15">
        <v>0.25</v>
      </c>
      <c r="E374" s="14" t="s">
        <v>15</v>
      </c>
      <c r="F374" s="4" t="s">
        <v>48</v>
      </c>
    </row>
    <row r="375" spans="1:6" ht="30" customHeight="1">
      <c r="A375" s="69" t="s">
        <v>302</v>
      </c>
      <c r="B375" s="70"/>
      <c r="C375" s="12" t="s">
        <v>7</v>
      </c>
      <c r="D375" s="13">
        <v>0.25</v>
      </c>
      <c r="E375" s="14" t="s">
        <v>15</v>
      </c>
      <c r="F375" s="4"/>
    </row>
    <row r="376" spans="1:6" ht="30" customHeight="1">
      <c r="A376" s="69" t="s">
        <v>303</v>
      </c>
      <c r="B376" s="70"/>
      <c r="C376" s="12" t="s">
        <v>7</v>
      </c>
      <c r="D376" s="13">
        <v>0.25</v>
      </c>
      <c r="E376" s="14" t="s">
        <v>15</v>
      </c>
      <c r="F376" s="4"/>
    </row>
    <row r="377" spans="1:6" ht="30" customHeight="1">
      <c r="A377" s="69" t="s">
        <v>304</v>
      </c>
      <c r="B377" s="70"/>
      <c r="C377" s="12" t="s">
        <v>7</v>
      </c>
      <c r="D377" s="13">
        <v>0.2</v>
      </c>
      <c r="E377" s="14" t="s">
        <v>15</v>
      </c>
      <c r="F377" s="4"/>
    </row>
    <row r="378" spans="1:6" ht="30" customHeight="1">
      <c r="A378" s="69" t="s">
        <v>305</v>
      </c>
      <c r="B378" s="70"/>
      <c r="C378" s="12" t="s">
        <v>7</v>
      </c>
      <c r="D378" s="13">
        <v>0.25</v>
      </c>
      <c r="E378" s="14" t="s">
        <v>15</v>
      </c>
      <c r="F378" s="4"/>
    </row>
    <row r="379" spans="1:6" ht="30" customHeight="1">
      <c r="A379" s="69" t="s">
        <v>306</v>
      </c>
      <c r="B379" s="70"/>
      <c r="C379" s="12" t="s">
        <v>7</v>
      </c>
      <c r="D379" s="13">
        <v>0.25</v>
      </c>
      <c r="E379" s="14" t="s">
        <v>15</v>
      </c>
      <c r="F379" s="4"/>
    </row>
    <row r="380" spans="1:6" ht="30" customHeight="1">
      <c r="A380" s="69" t="s">
        <v>307</v>
      </c>
      <c r="B380" s="70"/>
      <c r="C380" s="12" t="s">
        <v>7</v>
      </c>
      <c r="D380" s="13">
        <v>0.2</v>
      </c>
      <c r="E380" s="14" t="s">
        <v>15</v>
      </c>
      <c r="F380" s="4"/>
    </row>
    <row r="381" spans="1:6" ht="30" customHeight="1">
      <c r="A381" s="69" t="s">
        <v>308</v>
      </c>
      <c r="B381" s="70"/>
      <c r="C381" s="12" t="s">
        <v>7</v>
      </c>
      <c r="D381" s="13">
        <v>0.25</v>
      </c>
      <c r="E381" s="14" t="s">
        <v>15</v>
      </c>
      <c r="F381" s="4"/>
    </row>
    <row r="382" spans="1:6" ht="30" customHeight="1">
      <c r="A382" s="69" t="s">
        <v>309</v>
      </c>
      <c r="B382" s="70"/>
      <c r="C382" s="12" t="s">
        <v>7</v>
      </c>
      <c r="D382" s="13">
        <v>0.25</v>
      </c>
      <c r="E382" s="14" t="s">
        <v>15</v>
      </c>
      <c r="F382" s="4"/>
    </row>
    <row r="383" spans="1:6" ht="30" customHeight="1">
      <c r="A383" s="69" t="s">
        <v>412</v>
      </c>
      <c r="B383" s="70"/>
      <c r="C383" s="12" t="s">
        <v>7</v>
      </c>
      <c r="D383" s="15">
        <v>0.25</v>
      </c>
      <c r="E383" s="14" t="s">
        <v>15</v>
      </c>
      <c r="F383" s="4" t="s">
        <v>48</v>
      </c>
    </row>
    <row r="384" spans="1:6" ht="30" customHeight="1">
      <c r="A384" s="69" t="s">
        <v>413</v>
      </c>
      <c r="B384" s="70"/>
      <c r="C384" s="12" t="s">
        <v>7</v>
      </c>
      <c r="D384" s="15">
        <v>0.25</v>
      </c>
      <c r="E384" s="14" t="s">
        <v>15</v>
      </c>
      <c r="F384" s="14"/>
    </row>
    <row r="385" spans="1:6" ht="30" customHeight="1">
      <c r="A385" s="69" t="s">
        <v>414</v>
      </c>
      <c r="B385" s="70"/>
      <c r="C385" s="12" t="s">
        <v>7</v>
      </c>
      <c r="D385" s="15">
        <v>0.22</v>
      </c>
      <c r="E385" s="14" t="s">
        <v>15</v>
      </c>
      <c r="F385" s="4"/>
    </row>
    <row r="386" spans="1:6" ht="30" customHeight="1">
      <c r="A386" s="69" t="s">
        <v>77</v>
      </c>
      <c r="B386" s="70"/>
      <c r="C386" s="12" t="s">
        <v>7</v>
      </c>
      <c r="D386" s="15">
        <v>0.16</v>
      </c>
      <c r="E386" s="14" t="s">
        <v>15</v>
      </c>
      <c r="F386" s="4"/>
    </row>
    <row r="387" spans="1:6" ht="30" customHeight="1">
      <c r="A387" s="69" t="s">
        <v>288</v>
      </c>
      <c r="B387" s="70"/>
      <c r="C387" s="12" t="s">
        <v>7</v>
      </c>
      <c r="D387" s="15">
        <v>0.2</v>
      </c>
      <c r="E387" s="14" t="s">
        <v>15</v>
      </c>
      <c r="F387" s="4" t="s">
        <v>48</v>
      </c>
    </row>
    <row r="388" spans="1:6" ht="30" customHeight="1">
      <c r="A388" s="69" t="s">
        <v>289</v>
      </c>
      <c r="B388" s="70"/>
      <c r="C388" s="12" t="s">
        <v>7</v>
      </c>
      <c r="D388" s="15">
        <v>0.15</v>
      </c>
      <c r="E388" s="14" t="s">
        <v>15</v>
      </c>
      <c r="F388" s="4" t="s">
        <v>48</v>
      </c>
    </row>
    <row r="389" spans="1:6" ht="30" customHeight="1">
      <c r="A389" s="69" t="s">
        <v>290</v>
      </c>
      <c r="B389" s="70"/>
      <c r="C389" s="12" t="s">
        <v>7</v>
      </c>
      <c r="D389" s="15">
        <v>0.13</v>
      </c>
      <c r="E389" s="14" t="s">
        <v>15</v>
      </c>
      <c r="F389" s="12"/>
    </row>
    <row r="390" spans="1:6" ht="30" customHeight="1">
      <c r="A390" s="69" t="s">
        <v>291</v>
      </c>
      <c r="B390" s="70"/>
      <c r="C390" s="12" t="s">
        <v>7</v>
      </c>
      <c r="D390" s="15">
        <v>0.1</v>
      </c>
      <c r="E390" s="14" t="s">
        <v>15</v>
      </c>
      <c r="F390" s="12"/>
    </row>
    <row r="391" spans="1:6" ht="30" customHeight="1">
      <c r="A391" s="69" t="s">
        <v>292</v>
      </c>
      <c r="B391" s="70"/>
      <c r="C391" s="12" t="s">
        <v>7</v>
      </c>
      <c r="D391" s="15">
        <v>0.15</v>
      </c>
      <c r="E391" s="14" t="s">
        <v>15</v>
      </c>
      <c r="F391" s="12"/>
    </row>
    <row r="392" spans="1:6" ht="30" customHeight="1">
      <c r="A392" s="69" t="s">
        <v>293</v>
      </c>
      <c r="B392" s="71"/>
      <c r="C392" s="12" t="s">
        <v>7</v>
      </c>
      <c r="D392" s="15">
        <v>0.1</v>
      </c>
      <c r="E392" s="14" t="s">
        <v>15</v>
      </c>
      <c r="F392" s="12"/>
    </row>
    <row r="393" spans="1:6" ht="30" customHeight="1">
      <c r="A393" s="101" t="s">
        <v>311</v>
      </c>
      <c r="B393" s="102"/>
      <c r="C393" s="12" t="s">
        <v>7</v>
      </c>
      <c r="D393" s="15">
        <v>0.14</v>
      </c>
      <c r="E393" s="14" t="s">
        <v>15</v>
      </c>
      <c r="F393" s="14"/>
    </row>
    <row r="394" spans="1:6" ht="30" customHeight="1">
      <c r="A394" s="69" t="s">
        <v>415</v>
      </c>
      <c r="B394" s="71"/>
      <c r="C394" s="12" t="s">
        <v>7</v>
      </c>
      <c r="D394" s="15">
        <v>0.16</v>
      </c>
      <c r="E394" s="14" t="s">
        <v>15</v>
      </c>
      <c r="F394" s="14"/>
    </row>
    <row r="395" spans="1:6" ht="30" customHeight="1">
      <c r="A395" s="101" t="s">
        <v>312</v>
      </c>
      <c r="B395" s="102"/>
      <c r="C395" s="12" t="s">
        <v>7</v>
      </c>
      <c r="D395" s="15">
        <v>0.25</v>
      </c>
      <c r="E395" s="14" t="s">
        <v>15</v>
      </c>
      <c r="F395" s="14"/>
    </row>
    <row r="396" spans="1:6" ht="30" customHeight="1">
      <c r="A396" s="101" t="s">
        <v>377</v>
      </c>
      <c r="B396" s="102"/>
      <c r="C396" s="12" t="s">
        <v>7</v>
      </c>
      <c r="D396" s="15">
        <v>0.25</v>
      </c>
      <c r="E396" s="14" t="s">
        <v>15</v>
      </c>
      <c r="F396" s="14" t="s">
        <v>378</v>
      </c>
    </row>
    <row r="397" spans="1:6" ht="30" customHeight="1">
      <c r="A397" s="101" t="s">
        <v>313</v>
      </c>
      <c r="B397" s="102"/>
      <c r="C397" s="12" t="s">
        <v>7</v>
      </c>
      <c r="D397" s="15">
        <v>0.25</v>
      </c>
      <c r="E397" s="14" t="s">
        <v>15</v>
      </c>
      <c r="F397" s="14"/>
    </row>
    <row r="398" spans="1:6" ht="30" customHeight="1">
      <c r="A398" s="69" t="s">
        <v>78</v>
      </c>
      <c r="B398" s="70"/>
      <c r="C398" s="16" t="s">
        <v>7</v>
      </c>
      <c r="D398" s="15">
        <v>0.25</v>
      </c>
      <c r="E398" s="4" t="s">
        <v>15</v>
      </c>
      <c r="F398" s="4"/>
    </row>
    <row r="399" spans="1:6" ht="30" customHeight="1">
      <c r="A399" s="69" t="s">
        <v>79</v>
      </c>
      <c r="B399" s="70"/>
      <c r="C399" s="16" t="s">
        <v>7</v>
      </c>
      <c r="D399" s="15">
        <v>0.2</v>
      </c>
      <c r="E399" s="4" t="s">
        <v>15</v>
      </c>
      <c r="F399" s="4" t="s">
        <v>48</v>
      </c>
    </row>
    <row r="400" spans="1:6" ht="30" customHeight="1">
      <c r="A400" s="69" t="s">
        <v>424</v>
      </c>
      <c r="B400" s="70"/>
      <c r="C400" s="16" t="s">
        <v>7</v>
      </c>
      <c r="D400" s="15">
        <v>0.25</v>
      </c>
      <c r="E400" s="4" t="s">
        <v>15</v>
      </c>
      <c r="F400" s="4"/>
    </row>
    <row r="401" spans="1:6" ht="30" customHeight="1">
      <c r="A401" s="69" t="s">
        <v>80</v>
      </c>
      <c r="B401" s="70"/>
      <c r="C401" s="16" t="s">
        <v>7</v>
      </c>
      <c r="D401" s="15">
        <v>0.25</v>
      </c>
      <c r="E401" s="4" t="s">
        <v>15</v>
      </c>
      <c r="F401" s="4"/>
    </row>
    <row r="402" spans="1:6" ht="30" customHeight="1">
      <c r="A402" s="69" t="s">
        <v>294</v>
      </c>
      <c r="B402" s="70"/>
      <c r="C402" s="12" t="s">
        <v>7</v>
      </c>
      <c r="D402" s="15">
        <v>0.1</v>
      </c>
      <c r="E402" s="14" t="s">
        <v>15</v>
      </c>
      <c r="F402" s="4"/>
    </row>
    <row r="403" spans="1:6" ht="30" customHeight="1">
      <c r="A403" s="69" t="s">
        <v>295</v>
      </c>
      <c r="B403" s="70"/>
      <c r="C403" s="12" t="s">
        <v>7</v>
      </c>
      <c r="D403" s="15">
        <v>0.15</v>
      </c>
      <c r="E403" s="14" t="s">
        <v>15</v>
      </c>
      <c r="F403" s="4"/>
    </row>
    <row r="404" spans="1:6" ht="30" customHeight="1">
      <c r="A404" s="69" t="s">
        <v>296</v>
      </c>
      <c r="B404" s="70"/>
      <c r="C404" s="12" t="s">
        <v>7</v>
      </c>
      <c r="D404" s="15">
        <v>0.2</v>
      </c>
      <c r="E404" s="14" t="s">
        <v>15</v>
      </c>
      <c r="F404" s="4" t="s">
        <v>297</v>
      </c>
    </row>
    <row r="405" spans="1:6" ht="30" customHeight="1">
      <c r="A405" s="69" t="s">
        <v>298</v>
      </c>
      <c r="B405" s="70"/>
      <c r="C405" s="12" t="s">
        <v>7</v>
      </c>
      <c r="D405" s="15">
        <v>0.2</v>
      </c>
      <c r="E405" s="14" t="s">
        <v>15</v>
      </c>
      <c r="F405" s="4"/>
    </row>
    <row r="406" spans="1:6" ht="30" customHeight="1">
      <c r="A406" s="69" t="s">
        <v>299</v>
      </c>
      <c r="B406" s="70"/>
      <c r="C406" s="12" t="s">
        <v>7</v>
      </c>
      <c r="D406" s="15">
        <v>0.25</v>
      </c>
      <c r="E406" s="14" t="s">
        <v>15</v>
      </c>
      <c r="F406" s="4" t="s">
        <v>48</v>
      </c>
    </row>
    <row r="407" spans="1:6" ht="30" customHeight="1">
      <c r="A407" s="69" t="s">
        <v>300</v>
      </c>
      <c r="B407" s="70"/>
      <c r="C407" s="12" t="s">
        <v>7</v>
      </c>
      <c r="D407" s="15">
        <v>0.21</v>
      </c>
      <c r="E407" s="14" t="s">
        <v>15</v>
      </c>
      <c r="F407" s="4"/>
    </row>
    <row r="408" spans="1:6" ht="30" customHeight="1">
      <c r="A408" s="69" t="s">
        <v>301</v>
      </c>
      <c r="B408" s="70"/>
      <c r="C408" s="12" t="s">
        <v>7</v>
      </c>
      <c r="D408" s="15">
        <v>0.15</v>
      </c>
      <c r="E408" s="14" t="s">
        <v>15</v>
      </c>
      <c r="F408" s="4" t="s">
        <v>48</v>
      </c>
    </row>
    <row r="409" spans="1:6" ht="30" customHeight="1">
      <c r="A409" s="69" t="s">
        <v>75</v>
      </c>
      <c r="B409" s="70"/>
      <c r="C409" s="16" t="s">
        <v>7</v>
      </c>
      <c r="D409" s="15">
        <v>0.25</v>
      </c>
      <c r="E409" s="4" t="s">
        <v>14</v>
      </c>
      <c r="F409" s="16"/>
    </row>
    <row r="410" spans="1:6" ht="30" customHeight="1">
      <c r="A410" s="69" t="s">
        <v>76</v>
      </c>
      <c r="B410" s="70"/>
      <c r="C410" s="16" t="s">
        <v>7</v>
      </c>
      <c r="D410" s="15">
        <v>0.25</v>
      </c>
      <c r="E410" s="4" t="s">
        <v>15</v>
      </c>
      <c r="F410" s="4" t="s">
        <v>48</v>
      </c>
    </row>
    <row r="411" spans="1:6" ht="30" customHeight="1">
      <c r="A411" s="69" t="s">
        <v>310</v>
      </c>
      <c r="B411" s="70"/>
      <c r="C411" s="12" t="s">
        <v>7</v>
      </c>
      <c r="D411" s="15">
        <v>0.25</v>
      </c>
      <c r="E411" s="14" t="s">
        <v>15</v>
      </c>
      <c r="F411" s="4"/>
    </row>
    <row r="412" spans="1:6" ht="30" customHeight="1">
      <c r="A412" s="69" t="s">
        <v>326</v>
      </c>
      <c r="B412" s="70"/>
      <c r="C412" s="12" t="s">
        <v>7</v>
      </c>
      <c r="D412" s="15">
        <v>0.2</v>
      </c>
      <c r="E412" s="14" t="s">
        <v>15</v>
      </c>
      <c r="F412" s="4" t="s">
        <v>48</v>
      </c>
    </row>
    <row r="413" spans="1:6" ht="15" customHeight="1">
      <c r="A413" s="69"/>
      <c r="B413" s="70"/>
      <c r="C413" s="12"/>
      <c r="D413" s="15">
        <f>D361+D362+D363+D364+D365+D366+D367+D368+D369+D370+D371+D372+D373+D374+D375+D376+D377+D378+D379+D380+D381+D382+D383+D384+D385+D386+D387+D388+D389+D390+D391+D392+D393+D394+D395+D396+D397+D398+D399+D400+D401+D402+D403+D404+D405+D406+D407+D408+D409+D410+D411+D412</f>
        <v>11.12</v>
      </c>
      <c r="E413" s="14"/>
      <c r="F413" s="4"/>
    </row>
    <row r="414" spans="1:3" ht="12.75" customHeight="1">
      <c r="A414" s="1"/>
      <c r="C414" s="1"/>
    </row>
    <row r="415" spans="1:6" ht="12.75">
      <c r="A415" s="97" t="s">
        <v>92</v>
      </c>
      <c r="B415" s="98"/>
      <c r="C415" s="99"/>
      <c r="D415" s="99"/>
      <c r="E415" s="99"/>
      <c r="F415" s="100"/>
    </row>
    <row r="416" spans="1:6" ht="30" customHeight="1">
      <c r="A416" s="69" t="s">
        <v>381</v>
      </c>
      <c r="B416" s="70"/>
      <c r="C416" s="12" t="s">
        <v>7</v>
      </c>
      <c r="D416" s="15">
        <v>0.2128</v>
      </c>
      <c r="E416" s="14" t="s">
        <v>15</v>
      </c>
      <c r="F416" s="4" t="s">
        <v>132</v>
      </c>
    </row>
    <row r="417" spans="1:6" ht="30" customHeight="1">
      <c r="A417" s="69" t="s">
        <v>86</v>
      </c>
      <c r="B417" s="70"/>
      <c r="C417" s="12" t="s">
        <v>7</v>
      </c>
      <c r="D417" s="15" t="s">
        <v>30</v>
      </c>
      <c r="E417" s="14" t="s">
        <v>15</v>
      </c>
      <c r="F417" s="4" t="s">
        <v>132</v>
      </c>
    </row>
    <row r="418" spans="1:6" ht="30" customHeight="1">
      <c r="A418" s="69" t="s">
        <v>87</v>
      </c>
      <c r="B418" s="70"/>
      <c r="C418" s="12" t="s">
        <v>7</v>
      </c>
      <c r="D418" s="15" t="s">
        <v>30</v>
      </c>
      <c r="E418" s="14" t="s">
        <v>15</v>
      </c>
      <c r="F418" s="4" t="s">
        <v>132</v>
      </c>
    </row>
    <row r="419" spans="1:6" ht="30" customHeight="1">
      <c r="A419" s="69" t="s">
        <v>88</v>
      </c>
      <c r="B419" s="70"/>
      <c r="C419" s="12" t="s">
        <v>7</v>
      </c>
      <c r="D419" s="15" t="s">
        <v>30</v>
      </c>
      <c r="E419" s="14" t="s">
        <v>15</v>
      </c>
      <c r="F419" s="4" t="s">
        <v>134</v>
      </c>
    </row>
    <row r="420" spans="1:6" ht="30" customHeight="1">
      <c r="A420" s="69" t="s">
        <v>89</v>
      </c>
      <c r="B420" s="70"/>
      <c r="C420" s="12" t="s">
        <v>7</v>
      </c>
      <c r="D420" s="15" t="s">
        <v>30</v>
      </c>
      <c r="E420" s="14" t="s">
        <v>15</v>
      </c>
      <c r="F420" s="4" t="s">
        <v>134</v>
      </c>
    </row>
    <row r="421" spans="1:6" ht="30" customHeight="1">
      <c r="A421" s="69" t="s">
        <v>90</v>
      </c>
      <c r="B421" s="70"/>
      <c r="C421" s="12" t="s">
        <v>7</v>
      </c>
      <c r="D421" s="15">
        <v>0.15</v>
      </c>
      <c r="E421" s="14" t="s">
        <v>15</v>
      </c>
      <c r="F421" s="4" t="s">
        <v>134</v>
      </c>
    </row>
    <row r="422" spans="1:6" ht="30" customHeight="1">
      <c r="A422" s="69" t="s">
        <v>91</v>
      </c>
      <c r="B422" s="70"/>
      <c r="C422" s="12" t="s">
        <v>7</v>
      </c>
      <c r="D422" s="15">
        <v>0.25</v>
      </c>
      <c r="E422" s="14" t="s">
        <v>15</v>
      </c>
      <c r="F422" s="4" t="s">
        <v>132</v>
      </c>
    </row>
    <row r="423" spans="1:6" ht="30" customHeight="1">
      <c r="A423" s="89" t="s">
        <v>327</v>
      </c>
      <c r="B423" s="89"/>
      <c r="C423" s="12" t="s">
        <v>7</v>
      </c>
      <c r="D423" s="15" t="s">
        <v>138</v>
      </c>
      <c r="E423" s="14" t="s">
        <v>15</v>
      </c>
      <c r="F423" s="14"/>
    </row>
    <row r="424" spans="1:6" ht="30" customHeight="1">
      <c r="A424" s="89" t="s">
        <v>328</v>
      </c>
      <c r="B424" s="89"/>
      <c r="C424" s="12" t="s">
        <v>7</v>
      </c>
      <c r="D424" s="15" t="s">
        <v>30</v>
      </c>
      <c r="E424" s="14" t="s">
        <v>15</v>
      </c>
      <c r="F424" s="14"/>
    </row>
    <row r="425" spans="1:6" ht="30" customHeight="1">
      <c r="A425" s="89" t="s">
        <v>329</v>
      </c>
      <c r="B425" s="89"/>
      <c r="C425" s="12" t="s">
        <v>7</v>
      </c>
      <c r="D425" s="15" t="s">
        <v>30</v>
      </c>
      <c r="E425" s="14" t="s">
        <v>15</v>
      </c>
      <c r="F425" s="14"/>
    </row>
    <row r="426" spans="1:6" ht="30" customHeight="1">
      <c r="A426" s="89" t="s">
        <v>330</v>
      </c>
      <c r="B426" s="89"/>
      <c r="C426" s="12" t="s">
        <v>7</v>
      </c>
      <c r="D426" s="15" t="s">
        <v>34</v>
      </c>
      <c r="E426" s="14" t="s">
        <v>15</v>
      </c>
      <c r="F426" s="14"/>
    </row>
    <row r="427" spans="1:6" ht="30" customHeight="1">
      <c r="A427" s="95" t="s">
        <v>416</v>
      </c>
      <c r="B427" s="96"/>
      <c r="C427" s="12" t="s">
        <v>7</v>
      </c>
      <c r="D427" s="15">
        <v>0.09</v>
      </c>
      <c r="E427" s="14" t="s">
        <v>15</v>
      </c>
      <c r="F427" s="14"/>
    </row>
    <row r="428" spans="1:6" ht="30" customHeight="1">
      <c r="A428" s="89" t="s">
        <v>331</v>
      </c>
      <c r="B428" s="89"/>
      <c r="C428" s="12" t="s">
        <v>7</v>
      </c>
      <c r="D428" s="15" t="s">
        <v>13</v>
      </c>
      <c r="E428" s="14" t="s">
        <v>15</v>
      </c>
      <c r="F428" s="14"/>
    </row>
    <row r="429" spans="1:6" ht="30" customHeight="1">
      <c r="A429" s="89" t="s">
        <v>332</v>
      </c>
      <c r="B429" s="89"/>
      <c r="C429" s="12" t="s">
        <v>7</v>
      </c>
      <c r="D429" s="15" t="s">
        <v>138</v>
      </c>
      <c r="E429" s="14" t="s">
        <v>15</v>
      </c>
      <c r="F429" s="14"/>
    </row>
    <row r="430" spans="1:6" ht="30" customHeight="1">
      <c r="A430" s="89" t="s">
        <v>333</v>
      </c>
      <c r="B430" s="89"/>
      <c r="C430" s="12" t="s">
        <v>7</v>
      </c>
      <c r="D430" s="15" t="s">
        <v>13</v>
      </c>
      <c r="E430" s="14" t="s">
        <v>15</v>
      </c>
      <c r="F430" s="14"/>
    </row>
    <row r="431" spans="1:6" ht="30" customHeight="1">
      <c r="A431" s="89" t="s">
        <v>334</v>
      </c>
      <c r="B431" s="89"/>
      <c r="C431" s="12" t="s">
        <v>7</v>
      </c>
      <c r="D431" s="15" t="s">
        <v>13</v>
      </c>
      <c r="E431" s="14" t="s">
        <v>15</v>
      </c>
      <c r="F431" s="14"/>
    </row>
    <row r="432" spans="1:6" ht="30" customHeight="1">
      <c r="A432" s="89" t="s">
        <v>335</v>
      </c>
      <c r="B432" s="89"/>
      <c r="C432" s="12" t="s">
        <v>7</v>
      </c>
      <c r="D432" s="15" t="s">
        <v>30</v>
      </c>
      <c r="E432" s="14" t="s">
        <v>15</v>
      </c>
      <c r="F432" s="14"/>
    </row>
    <row r="433" spans="1:6" ht="30" customHeight="1">
      <c r="A433" s="89" t="s">
        <v>336</v>
      </c>
      <c r="B433" s="89"/>
      <c r="C433" s="12" t="s">
        <v>7</v>
      </c>
      <c r="D433" s="15" t="s">
        <v>30</v>
      </c>
      <c r="E433" s="14" t="s">
        <v>15</v>
      </c>
      <c r="F433" s="14"/>
    </row>
    <row r="434" spans="1:6" ht="30" customHeight="1">
      <c r="A434" s="89" t="s">
        <v>337</v>
      </c>
      <c r="B434" s="89"/>
      <c r="C434" s="12" t="s">
        <v>7</v>
      </c>
      <c r="D434" s="15" t="s">
        <v>30</v>
      </c>
      <c r="E434" s="14" t="s">
        <v>15</v>
      </c>
      <c r="F434" s="14"/>
    </row>
    <row r="435" spans="1:6" ht="30" customHeight="1">
      <c r="A435" s="89" t="s">
        <v>338</v>
      </c>
      <c r="B435" s="89"/>
      <c r="C435" s="12" t="s">
        <v>7</v>
      </c>
      <c r="D435" s="15" t="s">
        <v>17</v>
      </c>
      <c r="E435" s="14" t="s">
        <v>15</v>
      </c>
      <c r="F435" s="14"/>
    </row>
    <row r="436" spans="1:6" ht="30" customHeight="1">
      <c r="A436" s="89" t="s">
        <v>339</v>
      </c>
      <c r="B436" s="89"/>
      <c r="C436" s="12" t="s">
        <v>7</v>
      </c>
      <c r="D436" s="15" t="s">
        <v>30</v>
      </c>
      <c r="E436" s="14" t="s">
        <v>15</v>
      </c>
      <c r="F436" s="14"/>
    </row>
    <row r="437" spans="1:6" ht="30" customHeight="1">
      <c r="A437" s="89" t="s">
        <v>417</v>
      </c>
      <c r="B437" s="89"/>
      <c r="C437" s="12" t="s">
        <v>7</v>
      </c>
      <c r="D437" s="15" t="s">
        <v>30</v>
      </c>
      <c r="E437" s="14" t="s">
        <v>15</v>
      </c>
      <c r="F437" s="14"/>
    </row>
    <row r="438" spans="1:6" ht="27.75" customHeight="1">
      <c r="A438" s="89" t="s">
        <v>418</v>
      </c>
      <c r="B438" s="89"/>
      <c r="C438" s="12" t="s">
        <v>7</v>
      </c>
      <c r="D438" s="15" t="s">
        <v>30</v>
      </c>
      <c r="E438" s="14" t="s">
        <v>15</v>
      </c>
      <c r="F438" s="14"/>
    </row>
    <row r="439" spans="1:6" ht="27" customHeight="1">
      <c r="A439" s="89" t="s">
        <v>340</v>
      </c>
      <c r="B439" s="89"/>
      <c r="C439" s="12" t="s">
        <v>7</v>
      </c>
      <c r="D439" s="15" t="s">
        <v>30</v>
      </c>
      <c r="E439" s="14" t="s">
        <v>15</v>
      </c>
      <c r="F439" s="14"/>
    </row>
    <row r="440" spans="1:6" ht="26.25" customHeight="1">
      <c r="A440" s="95" t="s">
        <v>341</v>
      </c>
      <c r="B440" s="96"/>
      <c r="C440" s="12" t="s">
        <v>7</v>
      </c>
      <c r="D440" s="15" t="s">
        <v>23</v>
      </c>
      <c r="E440" s="14" t="s">
        <v>15</v>
      </c>
      <c r="F440" s="14"/>
    </row>
    <row r="441" spans="1:6" ht="26.25" customHeight="1">
      <c r="A441" s="89" t="s">
        <v>342</v>
      </c>
      <c r="B441" s="89"/>
      <c r="C441" s="12" t="s">
        <v>7</v>
      </c>
      <c r="D441" s="15" t="s">
        <v>147</v>
      </c>
      <c r="E441" s="14" t="s">
        <v>15</v>
      </c>
      <c r="F441" s="14"/>
    </row>
    <row r="442" spans="1:6" ht="13.5" customHeight="1">
      <c r="A442" s="89"/>
      <c r="B442" s="89"/>
      <c r="C442" s="12"/>
      <c r="D442" s="15">
        <f>D416+D417+D418+D419+D420+D421+D422+D423+D424+D425+D426+D427+D428+D429+D430+D431+D432+D433+D434+D435+D436+D437+D438+D439+D440+D441</f>
        <v>3.8628</v>
      </c>
      <c r="E442" s="14"/>
      <c r="F442" s="14"/>
    </row>
    <row r="443" spans="1:4" ht="12.75">
      <c r="A443" s="135">
        <v>396</v>
      </c>
      <c r="B443" s="135"/>
      <c r="C443" s="1"/>
      <c r="D443" s="54">
        <f>D25+D99+D146+D189+D258+D280+D319+D332+D344+D358+D413+D442</f>
        <v>77.25030000000001</v>
      </c>
    </row>
    <row r="444" spans="1:6" ht="12.75">
      <c r="A444" s="110" t="s">
        <v>428</v>
      </c>
      <c r="B444" s="111"/>
      <c r="C444" s="111"/>
      <c r="D444" s="111"/>
      <c r="E444" s="111"/>
      <c r="F444" s="111"/>
    </row>
    <row r="445" spans="1:6" ht="65.25" customHeight="1">
      <c r="A445" s="111"/>
      <c r="B445" s="111"/>
      <c r="C445" s="111"/>
      <c r="D445" s="111"/>
      <c r="E445" s="111"/>
      <c r="F445" s="111"/>
    </row>
  </sheetData>
  <sheetProtection/>
  <mergeCells count="438">
    <mergeCell ref="A30:B30"/>
    <mergeCell ref="A15:B15"/>
    <mergeCell ref="A31:B31"/>
    <mergeCell ref="A87:B87"/>
    <mergeCell ref="A123:B123"/>
    <mergeCell ref="A99:B99"/>
    <mergeCell ref="A103:B103"/>
    <mergeCell ref="A92:B92"/>
    <mergeCell ref="A88:B88"/>
    <mergeCell ref="A91:B91"/>
    <mergeCell ref="A98:B98"/>
    <mergeCell ref="A94:B94"/>
    <mergeCell ref="A90:B90"/>
    <mergeCell ref="A406:B406"/>
    <mergeCell ref="A407:B407"/>
    <mergeCell ref="A409:B409"/>
    <mergeCell ref="A401:B401"/>
    <mergeCell ref="A152:B152"/>
    <mergeCell ref="A370:B370"/>
    <mergeCell ref="A336:B336"/>
    <mergeCell ref="A376:B376"/>
    <mergeCell ref="A357:B357"/>
    <mergeCell ref="A342:B342"/>
    <mergeCell ref="A39:B39"/>
    <mergeCell ref="A41:B41"/>
    <mergeCell ref="A383:B383"/>
    <mergeCell ref="A352:B352"/>
    <mergeCell ref="A362:B362"/>
    <mergeCell ref="A89:B89"/>
    <mergeCell ref="A353:B353"/>
    <mergeCell ref="A93:B93"/>
    <mergeCell ref="A361:B361"/>
    <mergeCell ref="A410:B410"/>
    <mergeCell ref="A65:B65"/>
    <mergeCell ref="A95:B95"/>
    <mergeCell ref="A96:B96"/>
    <mergeCell ref="A97:B97"/>
    <mergeCell ref="A120:B120"/>
    <mergeCell ref="A405:B405"/>
    <mergeCell ref="A128:B128"/>
    <mergeCell ref="A399:B399"/>
    <mergeCell ref="A387:B387"/>
    <mergeCell ref="A443:B443"/>
    <mergeCell ref="A176:B176"/>
    <mergeCell ref="A259:B259"/>
    <mergeCell ref="A252:B252"/>
    <mergeCell ref="A250:B250"/>
    <mergeCell ref="A402:B402"/>
    <mergeCell ref="A403:B403"/>
    <mergeCell ref="A404:B404"/>
    <mergeCell ref="A365:B365"/>
    <mergeCell ref="A394:B394"/>
    <mergeCell ref="A395:B395"/>
    <mergeCell ref="E1:F1"/>
    <mergeCell ref="A378:B378"/>
    <mergeCell ref="A379:B379"/>
    <mergeCell ref="A380:B380"/>
    <mergeCell ref="A381:B381"/>
    <mergeCell ref="A165:B165"/>
    <mergeCell ref="A147:B147"/>
    <mergeCell ref="A377:B377"/>
    <mergeCell ref="A350:B350"/>
    <mergeCell ref="A343:B343"/>
    <mergeCell ref="A391:B391"/>
    <mergeCell ref="A369:B369"/>
    <mergeCell ref="A366:B366"/>
    <mergeCell ref="A367:B367"/>
    <mergeCell ref="A368:B368"/>
    <mergeCell ref="A358:B358"/>
    <mergeCell ref="A363:B363"/>
    <mergeCell ref="A344:B344"/>
    <mergeCell ref="A351:B351"/>
    <mergeCell ref="A349:B349"/>
    <mergeCell ref="A348:B348"/>
    <mergeCell ref="A346:F346"/>
    <mergeCell ref="A347:B347"/>
    <mergeCell ref="A314:B314"/>
    <mergeCell ref="A328:B328"/>
    <mergeCell ref="A321:F321"/>
    <mergeCell ref="A327:B327"/>
    <mergeCell ref="A324:B324"/>
    <mergeCell ref="A319:B319"/>
    <mergeCell ref="A322:B322"/>
    <mergeCell ref="A323:B323"/>
    <mergeCell ref="A341:B341"/>
    <mergeCell ref="A300:B300"/>
    <mergeCell ref="A316:B316"/>
    <mergeCell ref="A304:B304"/>
    <mergeCell ref="A306:B306"/>
    <mergeCell ref="A309:B309"/>
    <mergeCell ref="A310:B310"/>
    <mergeCell ref="A315:B315"/>
    <mergeCell ref="A311:B311"/>
    <mergeCell ref="A312:B312"/>
    <mergeCell ref="A313:B313"/>
    <mergeCell ref="A303:B303"/>
    <mergeCell ref="A318:B318"/>
    <mergeCell ref="A335:B335"/>
    <mergeCell ref="A307:B307"/>
    <mergeCell ref="A305:B305"/>
    <mergeCell ref="A317:B317"/>
    <mergeCell ref="A331:B331"/>
    <mergeCell ref="A325:B325"/>
    <mergeCell ref="A330:B330"/>
    <mergeCell ref="A236:B236"/>
    <mergeCell ref="A237:B237"/>
    <mergeCell ref="A232:B232"/>
    <mergeCell ref="A230:B230"/>
    <mergeCell ref="A223:B223"/>
    <mergeCell ref="A220:B220"/>
    <mergeCell ref="A234:B234"/>
    <mergeCell ref="A217:B217"/>
    <mergeCell ref="A227:B227"/>
    <mergeCell ref="A233:B233"/>
    <mergeCell ref="A158:B158"/>
    <mergeCell ref="A171:B171"/>
    <mergeCell ref="A160:B160"/>
    <mergeCell ref="A182:B182"/>
    <mergeCell ref="A102:B102"/>
    <mergeCell ref="A140:B140"/>
    <mergeCell ref="A112:B112"/>
    <mergeCell ref="A101:F101"/>
    <mergeCell ref="A177:B177"/>
    <mergeCell ref="A156:B156"/>
    <mergeCell ref="A154:B154"/>
    <mergeCell ref="A151:B151"/>
    <mergeCell ref="A155:B155"/>
    <mergeCell ref="A148:F148"/>
    <mergeCell ref="A79:B79"/>
    <mergeCell ref="A76:B76"/>
    <mergeCell ref="A77:B77"/>
    <mergeCell ref="A78:B78"/>
    <mergeCell ref="A81:B81"/>
    <mergeCell ref="A72:B72"/>
    <mergeCell ref="A61:B61"/>
    <mergeCell ref="A67:B67"/>
    <mergeCell ref="A49:B49"/>
    <mergeCell ref="A86:B86"/>
    <mergeCell ref="A66:B66"/>
    <mergeCell ref="A59:B59"/>
    <mergeCell ref="A70:B70"/>
    <mergeCell ref="A74:B74"/>
    <mergeCell ref="A60:B60"/>
    <mergeCell ref="A75:B75"/>
    <mergeCell ref="A260:F260"/>
    <mergeCell ref="A249:B249"/>
    <mergeCell ref="A216:B216"/>
    <mergeCell ref="A244:B244"/>
    <mergeCell ref="A10:F10"/>
    <mergeCell ref="A69:B69"/>
    <mergeCell ref="A13:B13"/>
    <mergeCell ref="A64:B64"/>
    <mergeCell ref="A44:B44"/>
    <mergeCell ref="A63:B63"/>
    <mergeCell ref="A266:B266"/>
    <mergeCell ref="A271:B271"/>
    <mergeCell ref="A272:B272"/>
    <mergeCell ref="A267:B267"/>
    <mergeCell ref="A265:B265"/>
    <mergeCell ref="A215:B215"/>
    <mergeCell ref="A264:B264"/>
    <mergeCell ref="A251:B251"/>
    <mergeCell ref="A235:B235"/>
    <mergeCell ref="A258:B258"/>
    <mergeCell ref="A2:F2"/>
    <mergeCell ref="A162:B162"/>
    <mergeCell ref="A197:B197"/>
    <mergeCell ref="A161:B161"/>
    <mergeCell ref="A170:B170"/>
    <mergeCell ref="A261:B261"/>
    <mergeCell ref="A192:B192"/>
    <mergeCell ref="A253:B253"/>
    <mergeCell ref="A27:F27"/>
    <mergeCell ref="A238:B238"/>
    <mergeCell ref="A334:F334"/>
    <mergeCell ref="A326:B326"/>
    <mergeCell ref="A332:B332"/>
    <mergeCell ref="A329:B329"/>
    <mergeCell ref="A85:B85"/>
    <mergeCell ref="A62:B62"/>
    <mergeCell ref="A297:B297"/>
    <mergeCell ref="A214:B214"/>
    <mergeCell ref="A228:B228"/>
    <mergeCell ref="A274:B274"/>
    <mergeCell ref="A8:F8"/>
    <mergeCell ref="A9:B9"/>
    <mergeCell ref="A51:B51"/>
    <mergeCell ref="A23:B23"/>
    <mergeCell ref="A12:B12"/>
    <mergeCell ref="A28:B28"/>
    <mergeCell ref="A16:B16"/>
    <mergeCell ref="A43:B43"/>
    <mergeCell ref="A45:B45"/>
    <mergeCell ref="A46:B46"/>
    <mergeCell ref="A208:B208"/>
    <mergeCell ref="A211:B211"/>
    <mergeCell ref="A210:B210"/>
    <mergeCell ref="A11:B11"/>
    <mergeCell ref="A38:B38"/>
    <mergeCell ref="A14:B14"/>
    <mergeCell ref="A71:B71"/>
    <mergeCell ref="A54:B54"/>
    <mergeCell ref="A47:B47"/>
    <mergeCell ref="A48:B48"/>
    <mergeCell ref="A291:B291"/>
    <mergeCell ref="A289:B289"/>
    <mergeCell ref="A273:B273"/>
    <mergeCell ref="A285:B285"/>
    <mergeCell ref="A286:B286"/>
    <mergeCell ref="A3:F3"/>
    <mergeCell ref="A4:F4"/>
    <mergeCell ref="A5:F5"/>
    <mergeCell ref="A6:F6"/>
    <mergeCell ref="A7:F7"/>
    <mergeCell ref="A444:F445"/>
    <mergeCell ref="A52:B52"/>
    <mergeCell ref="A53:B53"/>
    <mergeCell ref="A56:B56"/>
    <mergeCell ref="A57:B57"/>
    <mergeCell ref="A106:B106"/>
    <mergeCell ref="A203:B203"/>
    <mergeCell ref="A204:B204"/>
    <mergeCell ref="A290:B290"/>
    <mergeCell ref="A114:B114"/>
    <mergeCell ref="A119:B119"/>
    <mergeCell ref="A133:B133"/>
    <mergeCell ref="A150:B150"/>
    <mergeCell ref="A141:B141"/>
    <mergeCell ref="A142:B142"/>
    <mergeCell ref="A135:B135"/>
    <mergeCell ref="A149:B149"/>
    <mergeCell ref="A139:B139"/>
    <mergeCell ref="A124:B124"/>
    <mergeCell ref="A159:B159"/>
    <mergeCell ref="A144:B144"/>
    <mergeCell ref="A175:B175"/>
    <mergeCell ref="A145:B145"/>
    <mergeCell ref="A137:B137"/>
    <mergeCell ref="A168:B168"/>
    <mergeCell ref="A163:B163"/>
    <mergeCell ref="A157:B157"/>
    <mergeCell ref="A172:B172"/>
    <mergeCell ref="A173:B173"/>
    <mergeCell ref="A181:B181"/>
    <mergeCell ref="A178:B178"/>
    <mergeCell ref="A164:B164"/>
    <mergeCell ref="A169:B169"/>
    <mergeCell ref="A166:B166"/>
    <mergeCell ref="A174:B174"/>
    <mergeCell ref="A179:B179"/>
    <mergeCell ref="A209:B209"/>
    <mergeCell ref="A196:B196"/>
    <mergeCell ref="A184:B184"/>
    <mergeCell ref="A340:B340"/>
    <mergeCell ref="A292:B292"/>
    <mergeCell ref="A283:B283"/>
    <mergeCell ref="A185:B185"/>
    <mergeCell ref="A199:B199"/>
    <mergeCell ref="A294:B294"/>
    <mergeCell ref="A268:B268"/>
    <mergeCell ref="A295:B295"/>
    <mergeCell ref="A296:B296"/>
    <mergeCell ref="A269:B269"/>
    <mergeCell ref="A277:B277"/>
    <mergeCell ref="A280:B280"/>
    <mergeCell ref="A288:B288"/>
    <mergeCell ref="A276:B276"/>
    <mergeCell ref="A284:B284"/>
    <mergeCell ref="A275:B275"/>
    <mergeCell ref="A287:B287"/>
    <mergeCell ref="A354:B354"/>
    <mergeCell ref="A278:B278"/>
    <mergeCell ref="A308:B308"/>
    <mergeCell ref="A281:B281"/>
    <mergeCell ref="A279:B279"/>
    <mergeCell ref="A298:B298"/>
    <mergeCell ref="A299:B299"/>
    <mergeCell ref="A301:B301"/>
    <mergeCell ref="A302:B302"/>
    <mergeCell ref="A337:B337"/>
    <mergeCell ref="A356:B356"/>
    <mergeCell ref="A360:F360"/>
    <mergeCell ref="A408:B408"/>
    <mergeCell ref="A392:B392"/>
    <mergeCell ref="A400:B400"/>
    <mergeCell ref="A393:B393"/>
    <mergeCell ref="A396:B396"/>
    <mergeCell ref="A386:B386"/>
    <mergeCell ref="A382:B382"/>
    <mergeCell ref="A390:B390"/>
    <mergeCell ref="A364:B364"/>
    <mergeCell ref="A371:B371"/>
    <mergeCell ref="A374:B374"/>
    <mergeCell ref="A375:B375"/>
    <mergeCell ref="A411:B411"/>
    <mergeCell ref="A359:B359"/>
    <mergeCell ref="A384:B384"/>
    <mergeCell ref="A389:B389"/>
    <mergeCell ref="A372:B372"/>
    <mergeCell ref="A373:B373"/>
    <mergeCell ref="A433:B433"/>
    <mergeCell ref="A418:B418"/>
    <mergeCell ref="A412:B412"/>
    <mergeCell ref="A419:B419"/>
    <mergeCell ref="A424:B424"/>
    <mergeCell ref="A355:B355"/>
    <mergeCell ref="A420:B420"/>
    <mergeCell ref="A385:B385"/>
    <mergeCell ref="A388:B388"/>
    <mergeCell ref="A397:B397"/>
    <mergeCell ref="A435:B435"/>
    <mergeCell ref="A440:B440"/>
    <mergeCell ref="A439:B439"/>
    <mergeCell ref="A434:B434"/>
    <mergeCell ref="A441:B441"/>
    <mergeCell ref="A415:F415"/>
    <mergeCell ref="A438:B438"/>
    <mergeCell ref="A428:B428"/>
    <mergeCell ref="A417:B417"/>
    <mergeCell ref="A423:B423"/>
    <mergeCell ref="A442:B442"/>
    <mergeCell ref="A429:B429"/>
    <mergeCell ref="A430:B430"/>
    <mergeCell ref="A431:B431"/>
    <mergeCell ref="A432:B432"/>
    <mergeCell ref="A243:B243"/>
    <mergeCell ref="A427:B427"/>
    <mergeCell ref="A422:B422"/>
    <mergeCell ref="A257:B257"/>
    <mergeCell ref="A339:B339"/>
    <mergeCell ref="A130:B130"/>
    <mergeCell ref="A225:B225"/>
    <mergeCell ref="A218:B218"/>
    <mergeCell ref="A221:B221"/>
    <mergeCell ref="A293:B293"/>
    <mergeCell ref="A282:F282"/>
    <mergeCell ref="A186:B186"/>
    <mergeCell ref="A194:B194"/>
    <mergeCell ref="A201:B201"/>
    <mergeCell ref="A205:B205"/>
    <mergeCell ref="A224:B224"/>
    <mergeCell ref="A426:B426"/>
    <mergeCell ref="A229:B229"/>
    <mergeCell ref="A213:B213"/>
    <mergeCell ref="A338:B338"/>
    <mergeCell ref="A333:B333"/>
    <mergeCell ref="A413:B413"/>
    <mergeCell ref="A421:B421"/>
    <mergeCell ref="A416:B416"/>
    <mergeCell ref="A398:B398"/>
    <mergeCell ref="A143:B143"/>
    <mergeCell ref="A146:B146"/>
    <mergeCell ref="A153:B153"/>
    <mergeCell ref="A183:B183"/>
    <mergeCell ref="A167:B167"/>
    <mergeCell ref="A437:B437"/>
    <mergeCell ref="A425:B425"/>
    <mergeCell ref="A436:B436"/>
    <mergeCell ref="A226:B226"/>
    <mergeCell ref="A193:B193"/>
    <mergeCell ref="A242:B242"/>
    <mergeCell ref="A255:B255"/>
    <mergeCell ref="A247:B247"/>
    <mergeCell ref="A202:B202"/>
    <mergeCell ref="A219:B219"/>
    <mergeCell ref="A248:B248"/>
    <mergeCell ref="A245:B245"/>
    <mergeCell ref="A240:B240"/>
    <mergeCell ref="A239:B239"/>
    <mergeCell ref="A222:B222"/>
    <mergeCell ref="A270:B270"/>
    <mergeCell ref="A105:B105"/>
    <mergeCell ref="A37:B37"/>
    <mergeCell ref="A246:B246"/>
    <mergeCell ref="A254:B254"/>
    <mergeCell ref="A40:B40"/>
    <mergeCell ref="A55:B55"/>
    <mergeCell ref="A188:B188"/>
    <mergeCell ref="A256:B256"/>
    <mergeCell ref="A241:B241"/>
    <mergeCell ref="A17:B17"/>
    <mergeCell ref="A25:B25"/>
    <mergeCell ref="A18:B18"/>
    <mergeCell ref="A107:B107"/>
    <mergeCell ref="A131:B131"/>
    <mergeCell ref="A113:B113"/>
    <mergeCell ref="A129:B129"/>
    <mergeCell ref="A19:B19"/>
    <mergeCell ref="A20:B20"/>
    <mergeCell ref="A21:B21"/>
    <mergeCell ref="A212:B212"/>
    <mergeCell ref="A132:B132"/>
    <mergeCell ref="A206:B206"/>
    <mergeCell ref="A207:B207"/>
    <mergeCell ref="A134:B134"/>
    <mergeCell ref="A195:B195"/>
    <mergeCell ref="A187:B187"/>
    <mergeCell ref="A191:F191"/>
    <mergeCell ref="A189:B189"/>
    <mergeCell ref="A180:B180"/>
    <mergeCell ref="A24:B24"/>
    <mergeCell ref="A22:B22"/>
    <mergeCell ref="A263:B263"/>
    <mergeCell ref="A122:B122"/>
    <mergeCell ref="A126:B126"/>
    <mergeCell ref="A198:B198"/>
    <mergeCell ref="A200:B200"/>
    <mergeCell ref="A109:B109"/>
    <mergeCell ref="A231:B231"/>
    <mergeCell ref="A115:B115"/>
    <mergeCell ref="A29:B29"/>
    <mergeCell ref="A68:B68"/>
    <mergeCell ref="A58:B58"/>
    <mergeCell ref="A50:B50"/>
    <mergeCell ref="A33:B33"/>
    <mergeCell ref="A82:B82"/>
    <mergeCell ref="A138:B138"/>
    <mergeCell ref="A136:B136"/>
    <mergeCell ref="A32:B32"/>
    <mergeCell ref="A116:B116"/>
    <mergeCell ref="A111:B111"/>
    <mergeCell ref="A34:B34"/>
    <mergeCell ref="A35:B35"/>
    <mergeCell ref="A125:B125"/>
    <mergeCell ref="A83:B83"/>
    <mergeCell ref="A117:B117"/>
    <mergeCell ref="A118:B118"/>
    <mergeCell ref="A121:B121"/>
    <mergeCell ref="A84:B84"/>
    <mergeCell ref="A104:B104"/>
    <mergeCell ref="A110:B110"/>
    <mergeCell ref="A42:B42"/>
    <mergeCell ref="A262:B262"/>
    <mergeCell ref="A36:B36"/>
    <mergeCell ref="A100:B100"/>
    <mergeCell ref="A108:B108"/>
    <mergeCell ref="A73:B73"/>
    <mergeCell ref="A127:B127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2" t="s">
        <v>115</v>
      </c>
      <c r="C1" s="22"/>
      <c r="D1" s="26"/>
      <c r="E1" s="26"/>
      <c r="F1" s="26"/>
    </row>
    <row r="2" spans="2:6" ht="12.75">
      <c r="B2" s="22" t="s">
        <v>116</v>
      </c>
      <c r="C2" s="22"/>
      <c r="D2" s="26"/>
      <c r="E2" s="26"/>
      <c r="F2" s="26"/>
    </row>
    <row r="3" spans="2:6" ht="12.75">
      <c r="B3" s="23"/>
      <c r="C3" s="23"/>
      <c r="D3" s="27"/>
      <c r="E3" s="27"/>
      <c r="F3" s="27"/>
    </row>
    <row r="4" spans="2:6" ht="51">
      <c r="B4" s="23" t="s">
        <v>117</v>
      </c>
      <c r="C4" s="23"/>
      <c r="D4" s="27"/>
      <c r="E4" s="27"/>
      <c r="F4" s="27"/>
    </row>
    <row r="5" spans="2:6" ht="12.75">
      <c r="B5" s="23"/>
      <c r="C5" s="23"/>
      <c r="D5" s="27"/>
      <c r="E5" s="27"/>
      <c r="F5" s="27"/>
    </row>
    <row r="6" spans="2:6" ht="25.5">
      <c r="B6" s="22" t="s">
        <v>118</v>
      </c>
      <c r="C6" s="22"/>
      <c r="D6" s="26"/>
      <c r="E6" s="26" t="s">
        <v>119</v>
      </c>
      <c r="F6" s="26" t="s">
        <v>120</v>
      </c>
    </row>
    <row r="7" spans="2:6" ht="13.5" thickBot="1">
      <c r="B7" s="23"/>
      <c r="C7" s="23"/>
      <c r="D7" s="27"/>
      <c r="E7" s="27"/>
      <c r="F7" s="27"/>
    </row>
    <row r="8" spans="2:6" ht="39" thickBot="1">
      <c r="B8" s="24" t="s">
        <v>121</v>
      </c>
      <c r="C8" s="25"/>
      <c r="D8" s="28"/>
      <c r="E8" s="28">
        <v>12</v>
      </c>
      <c r="F8" s="29" t="s">
        <v>122</v>
      </c>
    </row>
    <row r="9" spans="2:6" ht="12.75">
      <c r="B9" s="23"/>
      <c r="C9" s="23"/>
      <c r="D9" s="27"/>
      <c r="E9" s="27"/>
      <c r="F9" s="27"/>
    </row>
    <row r="10" spans="2:6" ht="12.7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2018-11-01T09:14:45Z</cp:lastPrinted>
  <dcterms:created xsi:type="dcterms:W3CDTF">2008-03-06T09:33:28Z</dcterms:created>
  <dcterms:modified xsi:type="dcterms:W3CDTF">2021-07-02T06:00:33Z</dcterms:modified>
  <cp:category/>
  <cp:version/>
  <cp:contentType/>
  <cp:contentStatus/>
</cp:coreProperties>
</file>